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25725"/>
</workbook>
</file>

<file path=xl/calcChain.xml><?xml version="1.0" encoding="utf-8"?>
<calcChain xmlns="http://schemas.openxmlformats.org/spreadsheetml/2006/main">
  <c r="I4" i="3"/>
  <c r="H4"/>
  <c r="G4"/>
  <c r="F4"/>
  <c r="E4"/>
  <c r="D4"/>
  <c r="C4"/>
  <c r="H3" i="4"/>
  <c r="H3" i="3" l="1"/>
  <c r="F3"/>
  <c r="D3"/>
  <c r="I3"/>
  <c r="G3"/>
  <c r="E3"/>
  <c r="C3"/>
</calcChain>
</file>

<file path=xl/sharedStrings.xml><?xml version="1.0" encoding="utf-8"?>
<sst xmlns="http://schemas.openxmlformats.org/spreadsheetml/2006/main" count="391" uniqueCount="162">
  <si>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</si>
  <si>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</si>
  <si>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</si>
  <si>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</si>
  <si>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</si>
  <si>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</si>
  <si>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</si>
  <si>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</si>
  <si>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</si>
  <si>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</si>
  <si>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</si>
  <si>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</si>
  <si>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</si>
  <si>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</si>
  <si>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</si>
  <si>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</si>
  <si>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</si>
  <si>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</si>
  <si>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</si>
  <si>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</si>
  <si>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</si>
  <si>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</si>
  <si>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</si>
  <si>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</si>
  <si>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</si>
  <si>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</si>
  <si>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</si>
  <si>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</si>
  <si>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</si>
  <si>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</si>
  <si>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</si>
  <si>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</si>
  <si>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</si>
  <si>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ANALITICO DE INGRESOS POR RUBRO 
 AL 30 DE JUNIO DEL 2017</t>
  </si>
  <si>
    <t>1.1.1.0</t>
  </si>
  <si>
    <t>Impuesto sobre juegos y apuestas permiti</t>
  </si>
  <si>
    <t>Sobre diversiones y espectaculos publico</t>
  </si>
  <si>
    <t>Impuesto sobre fraccionamientos</t>
  </si>
  <si>
    <t>Impuesto predial urbano, suburbano y rus</t>
  </si>
  <si>
    <t>Impuesto sobre traslacion de dominio</t>
  </si>
  <si>
    <t>Impuesto sobre division y lotificacion d</t>
  </si>
  <si>
    <t>Rezagos de Predial</t>
  </si>
  <si>
    <t>1.1.2.0</t>
  </si>
  <si>
    <t>Otros programas rurales, B.(cesaveg. , O</t>
  </si>
  <si>
    <t>1.1.3.0</t>
  </si>
  <si>
    <t>Obras Regionales, beneficiarios</t>
  </si>
  <si>
    <t>Electrificacion, beneficiarios</t>
  </si>
  <si>
    <t>Programa 3 x 1, beneficiarios</t>
  </si>
  <si>
    <t>Obras Regionales, beneficiarios, remanen</t>
  </si>
  <si>
    <t>Fiborde, beneficiarios</t>
  </si>
  <si>
    <t>Otros programas rurales, B. R.(cesaveg.</t>
  </si>
  <si>
    <t>Multas por Seguridad Publica</t>
  </si>
  <si>
    <t>1.1.4.0</t>
  </si>
  <si>
    <t>Expedicion de Licencias,perm. y aut.p.es</t>
  </si>
  <si>
    <t>Expedicion de permisos eventuales para v</t>
  </si>
  <si>
    <t>Servicios Catastrales y practica de aval</t>
  </si>
  <si>
    <t>Por la expedicion de certificados, certi</t>
  </si>
  <si>
    <t>Derechos por prestaciÃ³n de servicios</t>
  </si>
  <si>
    <t>Servicios de Desarrollo Urbano</t>
  </si>
  <si>
    <t>Licencias  y refrendos de uso de suelo</t>
  </si>
  <si>
    <t>Servicios materia de fraccionamientos</t>
  </si>
  <si>
    <t>Por los servicios de Limpia, recoleccion</t>
  </si>
  <si>
    <t>Panteno Municipal ( 1 )</t>
  </si>
  <si>
    <t>Panteon Municipal Nuevo ( 2 )</t>
  </si>
  <si>
    <t>Panteon Jardines</t>
  </si>
  <si>
    <t>Panteon de Iramuco</t>
  </si>
  <si>
    <t>Panteon de Andocuton</t>
  </si>
  <si>
    <t>Panteon de Parracuaro</t>
  </si>
  <si>
    <t>Panteon de Jaral del Refugio</t>
  </si>
  <si>
    <t>Panteon de Chamacuaro</t>
  </si>
  <si>
    <t>Panteon de San Diego</t>
  </si>
  <si>
    <t>Panteon de Chupicuaro</t>
  </si>
  <si>
    <t>Panteon de Gaytan,</t>
  </si>
  <si>
    <t>Panteon de Tocuaro</t>
  </si>
  <si>
    <t>Panteon de Agua Caliente</t>
  </si>
  <si>
    <t>Panteon de Arroyo de la Luna</t>
  </si>
  <si>
    <t>Panteon de El Rodeo</t>
  </si>
  <si>
    <t>Traslado o CremaciÃƒÂ³n</t>
  </si>
  <si>
    <t>Por los servicios de Rastro</t>
  </si>
  <si>
    <t>Asistencia y Salud Publica</t>
  </si>
  <si>
    <t>Por los servicios de Seguridad Publica</t>
  </si>
  <si>
    <t>Por los servicios de Transito y vialidad</t>
  </si>
  <si>
    <t>Servicios de Proteccion Civil</t>
  </si>
  <si>
    <t>Servicios de Transporte Publico urbano y</t>
  </si>
  <si>
    <t>Por los servicios de Acceso a la informa</t>
  </si>
  <si>
    <t>Servicios en materia ambiental</t>
  </si>
  <si>
    <t>Servicios de Alumbrado Publico</t>
  </si>
  <si>
    <t>Servicio de Parques y Jardines</t>
  </si>
  <si>
    <t>Servicios de enlace con la Secretaria de</t>
  </si>
  <si>
    <t>Vendedores semifijos</t>
  </si>
  <si>
    <t>Vendedores ambulantes</t>
  </si>
  <si>
    <t>Vendedores explanada en via publica</t>
  </si>
  <si>
    <t>Ruta Hidalgo Vendedores</t>
  </si>
  <si>
    <t>Ruta Aldama (Vendedores)</t>
  </si>
  <si>
    <t>Ruta Pedro Cruz,Abasolo y Matamoros (ven</t>
  </si>
  <si>
    <t>Ruta Orillas, (vendedores)</t>
  </si>
  <si>
    <t>Ruta Nocturno (vendedores)</t>
  </si>
  <si>
    <t>Tianguis Sn. Isidro (dÃƒÂ­a viernes)</t>
  </si>
  <si>
    <t>Tianguis Parque Zaragoza (dÃƒÂ­a viernes</t>
  </si>
  <si>
    <t>Tianguis Parque Zaragoza (dÃƒÂ­a domingo</t>
  </si>
  <si>
    <t>Tianguis Pila Taurina (dÃƒÂ­a domingo)</t>
  </si>
  <si>
    <t>Formas Valoradas</t>
  </si>
  <si>
    <t>Cualquier acto productivo</t>
  </si>
  <si>
    <t>Vta. de Esquilmos y desechos</t>
  </si>
  <si>
    <t>Por uso de las instalaciones del Rastro</t>
  </si>
  <si>
    <t>Mercado Hidalgo</t>
  </si>
  <si>
    <t>Mercado Sostenes Rocha</t>
  </si>
  <si>
    <t>Mercado Jesus Romero Flores</t>
  </si>
  <si>
    <t>Mercado San Antonio</t>
  </si>
  <si>
    <t>arrastre</t>
  </si>
  <si>
    <t>Almacenaje y guarda de bienes</t>
  </si>
  <si>
    <t>Pase al 1er. Cuadro</t>
  </si>
  <si>
    <t>Uso de piso por cajon a taxistas</t>
  </si>
  <si>
    <t>Licencias (G.C.)</t>
  </si>
  <si>
    <t>Arrendamiento</t>
  </si>
  <si>
    <t>Productos de tipo corriente</t>
  </si>
  <si>
    <t>Evento Nauticopa</t>
  </si>
  <si>
    <t>Intereses y comisiones  cuenta normal</t>
  </si>
  <si>
    <t>Productos de capital</t>
  </si>
  <si>
    <t>Aprovechamientos de tipo corriente</t>
  </si>
  <si>
    <t>Gastos de ejecucion</t>
  </si>
  <si>
    <t>Multas por tramite extem.d.aviso de Tras</t>
  </si>
  <si>
    <t>Multas por prestacion de avisos notarial</t>
  </si>
  <si>
    <t>Multas p/consignacion ext.d.datos div. e</t>
  </si>
  <si>
    <t>Mutas p/pago extemp.de Impto. Predial</t>
  </si>
  <si>
    <t>Vo. Bo. De Inspeccion y Fiscalizacion</t>
  </si>
  <si>
    <t>Multas de comercio y alcoholes</t>
  </si>
  <si>
    <t>Inscripcion al Padron de Peritos fiscal</t>
  </si>
  <si>
    <t>Recargos varios</t>
  </si>
  <si>
    <t>Otras multas</t>
  </si>
  <si>
    <t>Otros aprovechamientos</t>
  </si>
  <si>
    <t>DaÃƒÆ’Ã†â€™Ãƒâ€šÃ‚Â±os al municipio en m</t>
  </si>
  <si>
    <t>Multas  por Desarrollo Urbano</t>
  </si>
  <si>
    <t>PanteÃƒÂ³n Mpal. 1</t>
  </si>
  <si>
    <t>Panteon Nuevo 2</t>
  </si>
  <si>
    <t>Panteon de Andocutin</t>
  </si>
  <si>
    <t>Panteon de Paracuaro</t>
  </si>
  <si>
    <t>Panteon de Gaytan</t>
  </si>
  <si>
    <t>Panteon de el Rodeo</t>
  </si>
  <si>
    <t>Multas de Transito</t>
  </si>
  <si>
    <t>Multas por Proteccion Civil</t>
  </si>
  <si>
    <t>Multas de Transporte Pco. , ruta fija</t>
  </si>
  <si>
    <t>Multas en materia ambiental</t>
  </si>
  <si>
    <t>Inscripcion o refrendo al Padron de Cont</t>
  </si>
  <si>
    <t>1.1.8.0</t>
  </si>
  <si>
    <t>Aplicacion de Remanentes</t>
  </si>
  <si>
    <t>Aportaciones</t>
  </si>
  <si>
    <t>1.1.9.0</t>
  </si>
  <si>
    <t>Endeudamiento Externo</t>
  </si>
  <si>
    <t>Fondo General</t>
  </si>
  <si>
    <t>Fomento Municipal</t>
  </si>
  <si>
    <t>Impuesto sobre automoviles nuevos</t>
  </si>
  <si>
    <t>I. E.P.S. s/gasolina y disel</t>
  </si>
  <si>
    <t>Fondo de Fiscalizacion</t>
  </si>
  <si>
    <t>Tenencia</t>
  </si>
  <si>
    <t>I.E.P.S.</t>
  </si>
  <si>
    <t>Alcoholes</t>
  </si>
  <si>
    <t>MUNICIPIO DE ACAMBARO, GTO.
ESTADO ANALITICO DE INGRESOS
 AL 30 DE JUNIO DEL 2017</t>
  </si>
  <si>
    <t>MUNICIPIO DE ACAMBARO, GTO.
ESTADO ANALITICO DE INGRESOS POR FUENTE DE FINANCIAMIENTO 
 AL 30 DE JUNIO DEL 2017</t>
  </si>
  <si>
    <t>LIC. GERARDO JAVIER ALCANTAR SAUCEDO             PRESIDENTE MUNICIPAL</t>
  </si>
  <si>
    <t>C.P. JOSE MARIO SALGUERO TRUJILLO TESORERO</t>
  </si>
  <si>
    <t>_________________________________________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</si>
</sst>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6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6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6" fillId="0" borderId="1" xfId="4" applyNumberFormat="1" applyFont="1" applyFill="1" applyBorder="1" applyAlignment="1" applyProtection="1">
      <alignment vertical="top"/>
      <protection locked="0"/>
    </xf>
    <xf numFmtId="4" fontId="6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6" fillId="0" borderId="0" xfId="4" applyFont="1" applyFill="1" applyBorder="1" applyAlignment="1" applyProtection="1">
      <alignment vertical="top"/>
    </xf>
    <xf numFmtId="4" fontId="6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6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5" applyFont="1" applyAlignment="1" applyProtection="1">
      <alignment vertical="top"/>
    </xf>
    <xf numFmtId="0" fontId="7" fillId="0" borderId="0" xfId="5" applyFont="1" applyAlignment="1">
      <alignment vertical="top" wrapText="1"/>
    </xf>
    <xf numFmtId="4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0" fontId="7" fillId="0" borderId="0" xfId="5" applyFont="1" applyAlignment="1" applyProtection="1">
      <alignment vertical="top" wrapText="1"/>
      <protection locked="0"/>
    </xf>
    <xf numFmtId="0" fontId="7" fillId="0" borderId="0" xfId="5" applyFont="1" applyAlignment="1" applyProtection="1">
      <alignment horizontal="left" vertical="top" wrapText="1" indent="5"/>
      <protection locked="0"/>
    </xf>
    <xf numFmtId="0" fontId="7" fillId="0" borderId="0" xfId="5" applyFont="1" applyAlignment="1" applyProtection="1">
      <alignment vertical="top"/>
      <protection locked="0"/>
    </xf>
    <xf numFmtId="0" fontId="7" fillId="0" borderId="0" xfId="5" applyFont="1" applyBorder="1" applyAlignment="1" applyProtection="1">
      <alignment horizontal="left" vertical="top" wrapText="1" indent="2"/>
      <protection locked="0"/>
    </xf>
    <xf numFmtId="0" fontId="7" fillId="0" borderId="0" xfId="5" applyFont="1" applyBorder="1" applyAlignment="1" applyProtection="1">
      <alignment vertical="top" wrapText="1"/>
      <protection locked="0"/>
    </xf>
    <xf numFmtId="0" fontId="7" fillId="0" borderId="0" xfId="5" applyFont="1" applyBorder="1" applyAlignment="1" applyProtection="1">
      <alignment horizontal="left" vertical="top" wrapText="1"/>
      <protection locked="0"/>
    </xf>
    <xf numFmtId="0" fontId="7" fillId="0" borderId="0" xfId="5" applyFont="1" applyAlignment="1" applyProtection="1">
      <alignment horizontal="center" vertical="top"/>
      <protection locked="0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6" fillId="0" borderId="1" xfId="4" applyFont="1" applyFill="1" applyBorder="1" applyAlignment="1" applyProtection="1">
      <alignment vertical="top" wrapText="1"/>
    </xf>
    <xf numFmtId="0" fontId="6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10" xfId="5" applyFont="1" applyBorder="1" applyAlignment="1" applyProtection="1">
      <alignment horizontal="center" vertical="top"/>
      <protection hidden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29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8"/>
  <sheetViews>
    <sheetView zoomScaleNormal="100" workbookViewId="0">
      <pane ySplit="2" topLeftCell="A72" activePane="bottomLeft" state="frozen"/>
      <selection activeCell="H25" sqref="H25"/>
      <selection pane="bottomLeft" activeCell="E159" sqref="E159"/>
    </sheetView>
  </sheetViews>
  <sheetFormatPr baseColWidth="10" defaultRowHeight="11.25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>
      <c r="A1" s="50" t="s">
        <v>157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>
      <c r="A3" s="14">
        <v>90001</v>
      </c>
      <c r="B3" s="13"/>
      <c r="C3" s="13"/>
      <c r="D3" s="20" t="s">
        <v>4</v>
      </c>
      <c r="E3" s="5">
        <v>461445934.67000002</v>
      </c>
      <c r="F3" s="5">
        <v>8431539.1899999995</v>
      </c>
      <c r="G3" s="5">
        <v>469877473.86000001</v>
      </c>
      <c r="H3" s="5">
        <v>183056329.94999999</v>
      </c>
      <c r="I3" s="5">
        <v>189357915.80000001</v>
      </c>
      <c r="J3" s="5">
        <v>-272088018.87</v>
      </c>
      <c r="K3" s="5">
        <v>0</v>
      </c>
    </row>
    <row r="4" spans="1:11">
      <c r="A4" s="6">
        <v>4</v>
      </c>
      <c r="B4" s="6" t="s">
        <v>34</v>
      </c>
      <c r="C4" s="6">
        <v>11</v>
      </c>
      <c r="D4" s="7" t="s">
        <v>35</v>
      </c>
      <c r="E4" s="4">
        <v>0</v>
      </c>
      <c r="F4" s="4">
        <v>0</v>
      </c>
      <c r="G4" s="4">
        <v>0</v>
      </c>
      <c r="H4" s="4">
        <v>1132</v>
      </c>
      <c r="I4" s="4">
        <v>1132</v>
      </c>
      <c r="J4" s="4">
        <v>1132</v>
      </c>
      <c r="K4" s="4">
        <v>1132</v>
      </c>
    </row>
    <row r="5" spans="1:11">
      <c r="A5" s="6">
        <v>4</v>
      </c>
      <c r="B5" s="6" t="s">
        <v>34</v>
      </c>
      <c r="C5" s="6">
        <v>11</v>
      </c>
      <c r="D5" s="8" t="s">
        <v>36</v>
      </c>
      <c r="E5" s="4">
        <v>35000</v>
      </c>
      <c r="F5" s="4">
        <v>50000</v>
      </c>
      <c r="G5" s="4">
        <v>85000</v>
      </c>
      <c r="H5" s="4">
        <v>14235</v>
      </c>
      <c r="I5" s="4">
        <v>14235</v>
      </c>
      <c r="J5" s="4">
        <v>-20765</v>
      </c>
      <c r="K5" s="4">
        <v>0</v>
      </c>
    </row>
    <row r="6" spans="1:11">
      <c r="A6" s="6">
        <v>4</v>
      </c>
      <c r="B6" s="6" t="s">
        <v>34</v>
      </c>
      <c r="C6" s="6">
        <v>11</v>
      </c>
      <c r="D6" s="8" t="s">
        <v>37</v>
      </c>
      <c r="E6" s="4">
        <v>50000</v>
      </c>
      <c r="F6" s="4">
        <v>10000</v>
      </c>
      <c r="G6" s="4">
        <v>60000</v>
      </c>
      <c r="H6" s="4">
        <v>16527.3</v>
      </c>
      <c r="I6" s="4">
        <v>16527.3</v>
      </c>
      <c r="J6" s="4">
        <v>-33472.699999999997</v>
      </c>
      <c r="K6" s="4">
        <v>0</v>
      </c>
    </row>
    <row r="7" spans="1:11">
      <c r="A7" s="9">
        <v>4</v>
      </c>
      <c r="B7" s="9" t="s">
        <v>34</v>
      </c>
      <c r="C7" s="9">
        <v>12</v>
      </c>
      <c r="D7" s="9" t="s">
        <v>38</v>
      </c>
      <c r="E7" s="4">
        <v>22790000</v>
      </c>
      <c r="F7" s="4">
        <v>0</v>
      </c>
      <c r="G7" s="4">
        <v>22790000</v>
      </c>
      <c r="H7" s="4">
        <v>16079112.789999999</v>
      </c>
      <c r="I7" s="4">
        <v>16079112.789999999</v>
      </c>
      <c r="J7" s="4">
        <v>-6710887.21</v>
      </c>
      <c r="K7" s="4">
        <v>0</v>
      </c>
    </row>
    <row r="8" spans="1:11">
      <c r="A8" s="9">
        <v>4</v>
      </c>
      <c r="B8" s="9" t="s">
        <v>34</v>
      </c>
      <c r="C8" s="9">
        <v>12</v>
      </c>
      <c r="D8" s="9" t="s">
        <v>39</v>
      </c>
      <c r="E8" s="4">
        <v>3800000</v>
      </c>
      <c r="F8" s="4">
        <v>0</v>
      </c>
      <c r="G8" s="4">
        <v>3800000</v>
      </c>
      <c r="H8" s="4">
        <v>322087.2</v>
      </c>
      <c r="I8" s="4">
        <v>322087.2</v>
      </c>
      <c r="J8" s="4">
        <v>-3477912.8</v>
      </c>
      <c r="K8" s="4">
        <v>0</v>
      </c>
    </row>
    <row r="9" spans="1:11">
      <c r="A9" s="9">
        <v>4</v>
      </c>
      <c r="B9" s="9" t="s">
        <v>34</v>
      </c>
      <c r="C9" s="9">
        <v>12</v>
      </c>
      <c r="D9" s="9" t="s">
        <v>40</v>
      </c>
      <c r="E9" s="4">
        <v>1500000</v>
      </c>
      <c r="F9" s="4">
        <v>0</v>
      </c>
      <c r="G9" s="4">
        <v>1500000</v>
      </c>
      <c r="H9" s="4">
        <v>139608</v>
      </c>
      <c r="I9" s="4">
        <v>139608</v>
      </c>
      <c r="J9" s="4">
        <v>-1360392</v>
      </c>
      <c r="K9" s="4">
        <v>0</v>
      </c>
    </row>
    <row r="10" spans="1:11">
      <c r="A10" s="9">
        <v>4</v>
      </c>
      <c r="B10" s="9" t="s">
        <v>34</v>
      </c>
      <c r="C10" s="9">
        <v>12</v>
      </c>
      <c r="D10" s="9" t="s">
        <v>41</v>
      </c>
      <c r="E10" s="4">
        <v>7985600</v>
      </c>
      <c r="F10" s="4">
        <v>0</v>
      </c>
      <c r="G10" s="4">
        <v>7985600</v>
      </c>
      <c r="H10" s="4">
        <v>1513655.01</v>
      </c>
      <c r="I10" s="4">
        <v>1513655.01</v>
      </c>
      <c r="J10" s="4">
        <v>-6471944.9900000002</v>
      </c>
      <c r="K10" s="4">
        <v>0</v>
      </c>
    </row>
    <row r="11" spans="1:11">
      <c r="A11" s="9">
        <v>4</v>
      </c>
      <c r="B11" s="9" t="s">
        <v>42</v>
      </c>
      <c r="C11" s="9">
        <v>31</v>
      </c>
      <c r="D11" s="9" t="s">
        <v>43</v>
      </c>
      <c r="E11" s="4">
        <v>0</v>
      </c>
      <c r="F11" s="4">
        <v>0</v>
      </c>
      <c r="G11" s="4">
        <v>0</v>
      </c>
      <c r="H11" s="4">
        <v>1378465</v>
      </c>
      <c r="I11" s="4">
        <v>1228465</v>
      </c>
      <c r="J11" s="4">
        <v>1228465</v>
      </c>
      <c r="K11" s="4">
        <v>1228465</v>
      </c>
    </row>
    <row r="12" spans="1:11">
      <c r="A12" s="9">
        <v>4</v>
      </c>
      <c r="B12" s="9" t="s">
        <v>44</v>
      </c>
      <c r="C12" s="9">
        <v>31</v>
      </c>
      <c r="D12" s="9" t="s">
        <v>45</v>
      </c>
      <c r="E12" s="4">
        <v>3000000</v>
      </c>
      <c r="F12" s="4">
        <v>0</v>
      </c>
      <c r="G12" s="4">
        <v>3000000</v>
      </c>
      <c r="H12" s="4">
        <v>0</v>
      </c>
      <c r="I12" s="4">
        <v>0</v>
      </c>
      <c r="J12" s="4">
        <v>-3000000</v>
      </c>
      <c r="K12" s="4">
        <v>0</v>
      </c>
    </row>
    <row r="13" spans="1:11">
      <c r="A13" s="9">
        <v>4</v>
      </c>
      <c r="B13" s="9" t="s">
        <v>44</v>
      </c>
      <c r="C13" s="9">
        <v>31</v>
      </c>
      <c r="D13" s="9" t="s">
        <v>46</v>
      </c>
      <c r="E13" s="4">
        <v>500000</v>
      </c>
      <c r="F13" s="4">
        <v>0</v>
      </c>
      <c r="G13" s="4">
        <v>500000</v>
      </c>
      <c r="H13" s="4">
        <v>0</v>
      </c>
      <c r="I13" s="4">
        <v>0</v>
      </c>
      <c r="J13" s="4">
        <v>-500000</v>
      </c>
      <c r="K13" s="4">
        <v>0</v>
      </c>
    </row>
    <row r="14" spans="1:11">
      <c r="A14" s="9">
        <v>4</v>
      </c>
      <c r="B14" s="9" t="s">
        <v>44</v>
      </c>
      <c r="C14" s="9">
        <v>31</v>
      </c>
      <c r="D14" s="9" t="s">
        <v>47</v>
      </c>
      <c r="E14" s="4">
        <v>500000</v>
      </c>
      <c r="F14" s="4">
        <v>0</v>
      </c>
      <c r="G14" s="4">
        <v>500000</v>
      </c>
      <c r="H14" s="4">
        <v>0</v>
      </c>
      <c r="I14" s="4">
        <v>0</v>
      </c>
      <c r="J14" s="4">
        <v>-500000</v>
      </c>
      <c r="K14" s="4">
        <v>0</v>
      </c>
    </row>
    <row r="15" spans="1:11">
      <c r="A15" s="9">
        <v>4</v>
      </c>
      <c r="B15" s="9" t="s">
        <v>44</v>
      </c>
      <c r="C15" s="9">
        <v>31</v>
      </c>
      <c r="D15" s="9" t="s">
        <v>48</v>
      </c>
      <c r="E15" s="4">
        <v>500000</v>
      </c>
      <c r="F15" s="4">
        <v>0</v>
      </c>
      <c r="G15" s="4">
        <v>500000</v>
      </c>
      <c r="H15" s="4">
        <v>0</v>
      </c>
      <c r="I15" s="4">
        <v>0</v>
      </c>
      <c r="J15" s="4">
        <v>-500000</v>
      </c>
      <c r="K15" s="4">
        <v>0</v>
      </c>
    </row>
    <row r="16" spans="1:11">
      <c r="A16" s="9">
        <v>4</v>
      </c>
      <c r="B16" s="9" t="s">
        <v>44</v>
      </c>
      <c r="C16" s="9">
        <v>31</v>
      </c>
      <c r="D16" s="9" t="s">
        <v>49</v>
      </c>
      <c r="E16" s="4">
        <v>750000</v>
      </c>
      <c r="F16" s="4">
        <v>0</v>
      </c>
      <c r="G16" s="4">
        <v>750000</v>
      </c>
      <c r="H16" s="4">
        <v>0</v>
      </c>
      <c r="I16" s="4">
        <v>0</v>
      </c>
      <c r="J16" s="4">
        <v>-750000</v>
      </c>
      <c r="K16" s="4">
        <v>0</v>
      </c>
    </row>
    <row r="17" spans="1:11">
      <c r="A17" s="9">
        <v>4</v>
      </c>
      <c r="B17" s="9" t="s">
        <v>44</v>
      </c>
      <c r="C17" s="9">
        <v>31</v>
      </c>
      <c r="D17" s="9" t="s">
        <v>50</v>
      </c>
      <c r="E17" s="4">
        <v>500000</v>
      </c>
      <c r="F17" s="4">
        <v>0</v>
      </c>
      <c r="G17" s="4">
        <v>500000</v>
      </c>
      <c r="H17" s="4">
        <v>942529</v>
      </c>
      <c r="I17" s="4">
        <v>837889</v>
      </c>
      <c r="J17" s="4">
        <v>337889</v>
      </c>
      <c r="K17" s="4">
        <v>337889</v>
      </c>
    </row>
    <row r="18" spans="1:11">
      <c r="A18" s="9">
        <v>4</v>
      </c>
      <c r="B18" s="9" t="s">
        <v>44</v>
      </c>
      <c r="C18" s="9">
        <v>61</v>
      </c>
      <c r="D18" s="9" t="s">
        <v>51</v>
      </c>
      <c r="E18" s="4">
        <v>350000</v>
      </c>
      <c r="F18" s="4">
        <v>100000</v>
      </c>
      <c r="G18" s="4">
        <v>450000</v>
      </c>
      <c r="H18" s="4">
        <v>171781</v>
      </c>
      <c r="I18" s="4">
        <v>171781</v>
      </c>
      <c r="J18" s="4">
        <v>-178219</v>
      </c>
      <c r="K18" s="4">
        <v>0</v>
      </c>
    </row>
    <row r="19" spans="1:11">
      <c r="A19" s="9">
        <v>4</v>
      </c>
      <c r="B19" s="9" t="s">
        <v>52</v>
      </c>
      <c r="C19" s="9">
        <v>43</v>
      </c>
      <c r="D19" s="9" t="s">
        <v>53</v>
      </c>
      <c r="E19" s="4">
        <v>150000</v>
      </c>
      <c r="F19" s="4">
        <v>70000</v>
      </c>
      <c r="G19" s="4">
        <v>220000</v>
      </c>
      <c r="H19" s="4">
        <v>40943.22</v>
      </c>
      <c r="I19" s="4">
        <v>40943.22</v>
      </c>
      <c r="J19" s="4">
        <v>-109056.78</v>
      </c>
      <c r="K19" s="4">
        <v>0</v>
      </c>
    </row>
    <row r="20" spans="1:11">
      <c r="A20" s="9">
        <v>4</v>
      </c>
      <c r="B20" s="9" t="s">
        <v>52</v>
      </c>
      <c r="C20" s="9">
        <v>43</v>
      </c>
      <c r="D20" s="9" t="s">
        <v>54</v>
      </c>
      <c r="E20" s="4">
        <v>500000</v>
      </c>
      <c r="F20" s="4">
        <v>188450.04</v>
      </c>
      <c r="G20" s="4">
        <v>688450.04</v>
      </c>
      <c r="H20" s="4">
        <v>209303.4</v>
      </c>
      <c r="I20" s="4">
        <v>209303.4</v>
      </c>
      <c r="J20" s="4">
        <v>-290696.59999999998</v>
      </c>
      <c r="K20" s="4">
        <v>0</v>
      </c>
    </row>
    <row r="21" spans="1:11">
      <c r="A21" s="9">
        <v>4</v>
      </c>
      <c r="B21" s="9" t="s">
        <v>52</v>
      </c>
      <c r="C21" s="9">
        <v>43</v>
      </c>
      <c r="D21" s="9" t="s">
        <v>55</v>
      </c>
      <c r="E21" s="4">
        <v>1000000</v>
      </c>
      <c r="F21" s="4">
        <v>200000</v>
      </c>
      <c r="G21" s="4">
        <v>1200000</v>
      </c>
      <c r="H21" s="4">
        <v>328511.7</v>
      </c>
      <c r="I21" s="4">
        <v>328511.7</v>
      </c>
      <c r="J21" s="4">
        <v>-671488.3</v>
      </c>
      <c r="K21" s="4">
        <v>0</v>
      </c>
    </row>
    <row r="22" spans="1:11">
      <c r="A22" s="9">
        <v>4</v>
      </c>
      <c r="B22" s="9" t="s">
        <v>52</v>
      </c>
      <c r="C22" s="9">
        <v>43</v>
      </c>
      <c r="D22" s="9" t="s">
        <v>56</v>
      </c>
      <c r="E22" s="4">
        <v>400000</v>
      </c>
      <c r="F22" s="4">
        <v>0</v>
      </c>
      <c r="G22" s="4">
        <v>400000</v>
      </c>
      <c r="H22" s="4">
        <v>131668</v>
      </c>
      <c r="I22" s="4">
        <v>131668</v>
      </c>
      <c r="J22" s="4">
        <v>-268332</v>
      </c>
      <c r="K22" s="4">
        <v>0</v>
      </c>
    </row>
    <row r="23" spans="1:11">
      <c r="A23" s="9">
        <v>4</v>
      </c>
      <c r="B23" s="9" t="s">
        <v>52</v>
      </c>
      <c r="C23" s="9">
        <v>43</v>
      </c>
      <c r="D23" s="9" t="s">
        <v>57</v>
      </c>
      <c r="E23" s="4">
        <v>350000</v>
      </c>
      <c r="F23" s="4">
        <v>0</v>
      </c>
      <c r="G23" s="4">
        <v>350000</v>
      </c>
      <c r="H23" s="4">
        <v>183668.56</v>
      </c>
      <c r="I23" s="4">
        <v>183668.56</v>
      </c>
      <c r="J23" s="4">
        <v>-166331.44</v>
      </c>
      <c r="K23" s="4">
        <v>0</v>
      </c>
    </row>
    <row r="24" spans="1:11">
      <c r="A24" s="9">
        <v>4</v>
      </c>
      <c r="B24" s="9" t="s">
        <v>52</v>
      </c>
      <c r="C24" s="9">
        <v>43</v>
      </c>
      <c r="D24" s="9" t="s">
        <v>58</v>
      </c>
      <c r="E24" s="4">
        <v>1250000</v>
      </c>
      <c r="F24" s="4">
        <v>890000</v>
      </c>
      <c r="G24" s="4">
        <v>2140000</v>
      </c>
      <c r="H24" s="4">
        <v>637189.30000000005</v>
      </c>
      <c r="I24" s="4">
        <v>637189.30000000005</v>
      </c>
      <c r="J24" s="4">
        <v>-612810.69999999995</v>
      </c>
      <c r="K24" s="4">
        <v>0</v>
      </c>
    </row>
    <row r="25" spans="1:11">
      <c r="A25" s="9">
        <v>4</v>
      </c>
      <c r="B25" s="9" t="s">
        <v>52</v>
      </c>
      <c r="C25" s="9">
        <v>43</v>
      </c>
      <c r="D25" s="9" t="s">
        <v>59</v>
      </c>
      <c r="E25" s="4">
        <v>900000</v>
      </c>
      <c r="F25" s="4">
        <v>1213075.3999999999</v>
      </c>
      <c r="G25" s="4">
        <v>2113075.4</v>
      </c>
      <c r="H25" s="4">
        <v>62782.74</v>
      </c>
      <c r="I25" s="4">
        <v>62782.74</v>
      </c>
      <c r="J25" s="4">
        <v>-837217.26</v>
      </c>
      <c r="K25" s="4">
        <v>0</v>
      </c>
    </row>
    <row r="26" spans="1:11">
      <c r="A26" s="9">
        <v>4</v>
      </c>
      <c r="B26" s="9" t="s">
        <v>52</v>
      </c>
      <c r="C26" s="9">
        <v>43</v>
      </c>
      <c r="D26" s="9" t="s">
        <v>60</v>
      </c>
      <c r="E26" s="4">
        <v>150000</v>
      </c>
      <c r="F26" s="4">
        <v>0</v>
      </c>
      <c r="G26" s="4">
        <v>150000</v>
      </c>
      <c r="H26" s="4">
        <v>347.79</v>
      </c>
      <c r="I26" s="4">
        <v>347.79</v>
      </c>
      <c r="J26" s="4">
        <v>-149652.21</v>
      </c>
      <c r="K26" s="4">
        <v>0</v>
      </c>
    </row>
    <row r="27" spans="1:11">
      <c r="A27" s="9">
        <v>4</v>
      </c>
      <c r="B27" s="9" t="s">
        <v>52</v>
      </c>
      <c r="C27" s="9">
        <v>43</v>
      </c>
      <c r="D27" s="9" t="s">
        <v>53</v>
      </c>
      <c r="E27" s="4">
        <v>689362.46</v>
      </c>
      <c r="F27" s="4">
        <v>0</v>
      </c>
      <c r="G27" s="4">
        <v>689362.46</v>
      </c>
      <c r="H27" s="4">
        <v>382220.73</v>
      </c>
      <c r="I27" s="4">
        <v>382220.73</v>
      </c>
      <c r="J27" s="4">
        <v>-307141.73</v>
      </c>
      <c r="K27" s="4">
        <v>0</v>
      </c>
    </row>
    <row r="28" spans="1:11">
      <c r="A28" s="9">
        <v>4</v>
      </c>
      <c r="B28" s="9" t="s">
        <v>52</v>
      </c>
      <c r="C28" s="9">
        <v>43</v>
      </c>
      <c r="D28" s="9" t="s">
        <v>61</v>
      </c>
      <c r="E28" s="4">
        <v>120000</v>
      </c>
      <c r="F28" s="4">
        <v>80000</v>
      </c>
      <c r="G28" s="4">
        <v>200000</v>
      </c>
      <c r="H28" s="4">
        <v>25804.5</v>
      </c>
      <c r="I28" s="4">
        <v>25804.5</v>
      </c>
      <c r="J28" s="4">
        <v>-94195.5</v>
      </c>
      <c r="K28" s="4">
        <v>0</v>
      </c>
    </row>
    <row r="29" spans="1:11">
      <c r="A29" s="9">
        <v>4</v>
      </c>
      <c r="B29" s="9" t="s">
        <v>52</v>
      </c>
      <c r="C29" s="9">
        <v>43</v>
      </c>
      <c r="D29" s="9" t="s">
        <v>62</v>
      </c>
      <c r="E29" s="4">
        <v>450000</v>
      </c>
      <c r="F29" s="4">
        <v>100000</v>
      </c>
      <c r="G29" s="4">
        <v>550000</v>
      </c>
      <c r="H29" s="4">
        <v>253393.58</v>
      </c>
      <c r="I29" s="4">
        <v>253393.58</v>
      </c>
      <c r="J29" s="4">
        <v>-196606.42</v>
      </c>
      <c r="K29" s="4">
        <v>0</v>
      </c>
    </row>
    <row r="30" spans="1:11">
      <c r="A30" s="9">
        <v>4</v>
      </c>
      <c r="B30" s="9" t="s">
        <v>52</v>
      </c>
      <c r="C30" s="9">
        <v>43</v>
      </c>
      <c r="D30" s="9" t="s">
        <v>63</v>
      </c>
      <c r="E30" s="4">
        <v>250000</v>
      </c>
      <c r="F30" s="4">
        <v>50000</v>
      </c>
      <c r="G30" s="4">
        <v>300000</v>
      </c>
      <c r="H30" s="4">
        <v>149139</v>
      </c>
      <c r="I30" s="4">
        <v>149139</v>
      </c>
      <c r="J30" s="4">
        <v>-100861</v>
      </c>
      <c r="K30" s="4">
        <v>0</v>
      </c>
    </row>
    <row r="31" spans="1:11">
      <c r="A31" s="9">
        <v>4</v>
      </c>
      <c r="B31" s="9" t="s">
        <v>52</v>
      </c>
      <c r="C31" s="9">
        <v>43</v>
      </c>
      <c r="D31" s="9" t="s">
        <v>64</v>
      </c>
      <c r="E31" s="4">
        <v>280000</v>
      </c>
      <c r="F31" s="4">
        <v>40000</v>
      </c>
      <c r="G31" s="4">
        <v>320000</v>
      </c>
      <c r="H31" s="4">
        <v>145494</v>
      </c>
      <c r="I31" s="4">
        <v>145494</v>
      </c>
      <c r="J31" s="4">
        <v>-134506</v>
      </c>
      <c r="K31" s="4">
        <v>0</v>
      </c>
    </row>
    <row r="32" spans="1:11">
      <c r="A32" s="9">
        <v>4</v>
      </c>
      <c r="B32" s="9" t="s">
        <v>52</v>
      </c>
      <c r="C32" s="9">
        <v>43</v>
      </c>
      <c r="D32" s="9" t="s">
        <v>65</v>
      </c>
      <c r="E32" s="4">
        <v>25000</v>
      </c>
      <c r="F32" s="4">
        <v>5000</v>
      </c>
      <c r="G32" s="4">
        <v>30000</v>
      </c>
      <c r="H32" s="4">
        <v>682</v>
      </c>
      <c r="I32" s="4">
        <v>682</v>
      </c>
      <c r="J32" s="4">
        <v>-24318</v>
      </c>
      <c r="K32" s="4">
        <v>0</v>
      </c>
    </row>
    <row r="33" spans="1:11">
      <c r="A33" s="9">
        <v>4</v>
      </c>
      <c r="B33" s="9" t="s">
        <v>52</v>
      </c>
      <c r="C33" s="9">
        <v>43</v>
      </c>
      <c r="D33" s="9" t="s">
        <v>66</v>
      </c>
      <c r="E33" s="4">
        <v>25000</v>
      </c>
      <c r="F33" s="4">
        <v>5000</v>
      </c>
      <c r="G33" s="4">
        <v>30000</v>
      </c>
      <c r="H33" s="4">
        <v>6571.5</v>
      </c>
      <c r="I33" s="4">
        <v>6571.5</v>
      </c>
      <c r="J33" s="4">
        <v>-18428.5</v>
      </c>
      <c r="K33" s="4">
        <v>0</v>
      </c>
    </row>
    <row r="34" spans="1:11">
      <c r="A34" s="9">
        <v>4</v>
      </c>
      <c r="B34" s="9" t="s">
        <v>52</v>
      </c>
      <c r="C34" s="9">
        <v>43</v>
      </c>
      <c r="D34" s="9" t="s">
        <v>67</v>
      </c>
      <c r="E34" s="4">
        <v>100000</v>
      </c>
      <c r="F34" s="4">
        <v>20000</v>
      </c>
      <c r="G34" s="4">
        <v>120000</v>
      </c>
      <c r="H34" s="4">
        <v>38236</v>
      </c>
      <c r="I34" s="4">
        <v>38236</v>
      </c>
      <c r="J34" s="4">
        <v>-61764</v>
      </c>
      <c r="K34" s="4">
        <v>0</v>
      </c>
    </row>
    <row r="35" spans="1:11">
      <c r="A35" s="9">
        <v>4</v>
      </c>
      <c r="B35" s="9" t="s">
        <v>52</v>
      </c>
      <c r="C35" s="9">
        <v>43</v>
      </c>
      <c r="D35" s="9" t="s">
        <v>68</v>
      </c>
      <c r="E35" s="4">
        <v>25000</v>
      </c>
      <c r="F35" s="4">
        <v>5000</v>
      </c>
      <c r="G35" s="4">
        <v>30000</v>
      </c>
      <c r="H35" s="4">
        <v>8875</v>
      </c>
      <c r="I35" s="4">
        <v>8875</v>
      </c>
      <c r="J35" s="4">
        <v>-16125</v>
      </c>
      <c r="K35" s="4">
        <v>0</v>
      </c>
    </row>
    <row r="36" spans="1:11">
      <c r="A36" s="9">
        <v>4</v>
      </c>
      <c r="B36" s="9" t="s">
        <v>52</v>
      </c>
      <c r="C36" s="9">
        <v>43</v>
      </c>
      <c r="D36" s="9" t="s">
        <v>69</v>
      </c>
      <c r="E36" s="4">
        <v>130000</v>
      </c>
      <c r="F36" s="4">
        <v>20000</v>
      </c>
      <c r="G36" s="4">
        <v>150000</v>
      </c>
      <c r="H36" s="4">
        <v>51725</v>
      </c>
      <c r="I36" s="4">
        <v>51725</v>
      </c>
      <c r="J36" s="4">
        <v>-78275</v>
      </c>
      <c r="K36" s="4">
        <v>0</v>
      </c>
    </row>
    <row r="37" spans="1:11">
      <c r="A37" s="9">
        <v>4</v>
      </c>
      <c r="B37" s="9" t="s">
        <v>52</v>
      </c>
      <c r="C37" s="9">
        <v>43</v>
      </c>
      <c r="D37" s="9" t="s">
        <v>70</v>
      </c>
      <c r="E37" s="4">
        <v>120000</v>
      </c>
      <c r="F37" s="4">
        <v>10000</v>
      </c>
      <c r="G37" s="4">
        <v>130000</v>
      </c>
      <c r="H37" s="4">
        <v>7610</v>
      </c>
      <c r="I37" s="4">
        <v>7610</v>
      </c>
      <c r="J37" s="4">
        <v>-112390</v>
      </c>
      <c r="K37" s="4">
        <v>0</v>
      </c>
    </row>
    <row r="38" spans="1:11">
      <c r="A38" s="9">
        <v>4</v>
      </c>
      <c r="B38" s="9" t="s">
        <v>52</v>
      </c>
      <c r="C38" s="9">
        <v>43</v>
      </c>
      <c r="D38" s="9" t="s">
        <v>71</v>
      </c>
      <c r="E38" s="4">
        <v>40000</v>
      </c>
      <c r="F38" s="4">
        <v>5000</v>
      </c>
      <c r="G38" s="4">
        <v>45000</v>
      </c>
      <c r="H38" s="4">
        <v>15406.5</v>
      </c>
      <c r="I38" s="4">
        <v>15406.5</v>
      </c>
      <c r="J38" s="4">
        <v>-24593.5</v>
      </c>
      <c r="K38" s="4">
        <v>0</v>
      </c>
    </row>
    <row r="39" spans="1:11">
      <c r="A39" s="9">
        <v>4</v>
      </c>
      <c r="B39" s="9" t="s">
        <v>52</v>
      </c>
      <c r="C39" s="9">
        <v>43</v>
      </c>
      <c r="D39" s="9" t="s">
        <v>72</v>
      </c>
      <c r="E39" s="4">
        <v>100000</v>
      </c>
      <c r="F39" s="4">
        <v>10000</v>
      </c>
      <c r="G39" s="4">
        <v>110000</v>
      </c>
      <c r="H39" s="4">
        <v>3751</v>
      </c>
      <c r="I39" s="4">
        <v>3751</v>
      </c>
      <c r="J39" s="4">
        <v>-96249</v>
      </c>
      <c r="K39" s="4">
        <v>0</v>
      </c>
    </row>
    <row r="40" spans="1:11">
      <c r="A40" s="9">
        <v>4</v>
      </c>
      <c r="B40" s="9" t="s">
        <v>52</v>
      </c>
      <c r="C40" s="9">
        <v>43</v>
      </c>
      <c r="D40" s="9" t="s">
        <v>73</v>
      </c>
      <c r="E40" s="4">
        <v>25000</v>
      </c>
      <c r="F40" s="4">
        <v>2500</v>
      </c>
      <c r="G40" s="4">
        <v>27500</v>
      </c>
      <c r="H40" s="4">
        <v>1023</v>
      </c>
      <c r="I40" s="4">
        <v>1023</v>
      </c>
      <c r="J40" s="4">
        <v>-23977</v>
      </c>
      <c r="K40" s="4">
        <v>0</v>
      </c>
    </row>
    <row r="41" spans="1:11">
      <c r="A41" s="9">
        <v>4</v>
      </c>
      <c r="B41" s="9" t="s">
        <v>52</v>
      </c>
      <c r="C41" s="9">
        <v>43</v>
      </c>
      <c r="D41" s="9" t="s">
        <v>74</v>
      </c>
      <c r="E41" s="4">
        <v>25000</v>
      </c>
      <c r="F41" s="4">
        <v>2500</v>
      </c>
      <c r="G41" s="4">
        <v>27500</v>
      </c>
      <c r="H41" s="4">
        <v>0</v>
      </c>
      <c r="I41" s="4">
        <v>0</v>
      </c>
      <c r="J41" s="4">
        <v>-25000</v>
      </c>
      <c r="K41" s="4">
        <v>0</v>
      </c>
    </row>
    <row r="42" spans="1:11">
      <c r="A42" s="9">
        <v>4</v>
      </c>
      <c r="B42" s="9" t="s">
        <v>52</v>
      </c>
      <c r="C42" s="9">
        <v>43</v>
      </c>
      <c r="D42" s="9" t="s">
        <v>75</v>
      </c>
      <c r="E42" s="4">
        <v>25000</v>
      </c>
      <c r="F42" s="4">
        <v>2500</v>
      </c>
      <c r="G42" s="4">
        <v>27500</v>
      </c>
      <c r="H42" s="4">
        <v>5206</v>
      </c>
      <c r="I42" s="4">
        <v>5206</v>
      </c>
      <c r="J42" s="4">
        <v>-19794</v>
      </c>
      <c r="K42" s="4">
        <v>0</v>
      </c>
    </row>
    <row r="43" spans="1:11">
      <c r="A43" s="9">
        <v>4</v>
      </c>
      <c r="B43" s="9" t="s">
        <v>52</v>
      </c>
      <c r="C43" s="9">
        <v>43</v>
      </c>
      <c r="D43" s="9" t="s">
        <v>76</v>
      </c>
      <c r="E43" s="4">
        <v>25000</v>
      </c>
      <c r="F43" s="4">
        <v>2500</v>
      </c>
      <c r="G43" s="4">
        <v>27500</v>
      </c>
      <c r="H43" s="4">
        <v>1412.5</v>
      </c>
      <c r="I43" s="4">
        <v>1412.5</v>
      </c>
      <c r="J43" s="4">
        <v>-23587.5</v>
      </c>
      <c r="K43" s="4">
        <v>0</v>
      </c>
    </row>
    <row r="44" spans="1:11">
      <c r="A44" s="9">
        <v>4</v>
      </c>
      <c r="B44" s="9" t="s">
        <v>52</v>
      </c>
      <c r="C44" s="9">
        <v>43</v>
      </c>
      <c r="D44" s="9" t="s">
        <v>77</v>
      </c>
      <c r="E44" s="4">
        <v>120000</v>
      </c>
      <c r="F44" s="4">
        <v>12000</v>
      </c>
      <c r="G44" s="4">
        <v>132000</v>
      </c>
      <c r="H44" s="4">
        <v>42820</v>
      </c>
      <c r="I44" s="4">
        <v>42820</v>
      </c>
      <c r="J44" s="4">
        <v>-77180</v>
      </c>
      <c r="K44" s="4">
        <v>0</v>
      </c>
    </row>
    <row r="45" spans="1:11">
      <c r="A45" s="9">
        <v>4</v>
      </c>
      <c r="B45" s="9" t="s">
        <v>52</v>
      </c>
      <c r="C45" s="9">
        <v>43</v>
      </c>
      <c r="D45" s="9" t="s">
        <v>78</v>
      </c>
      <c r="E45" s="4">
        <v>1000000</v>
      </c>
      <c r="F45" s="4">
        <v>300000</v>
      </c>
      <c r="G45" s="4">
        <v>1300000</v>
      </c>
      <c r="H45" s="4">
        <v>378381.64</v>
      </c>
      <c r="I45" s="4">
        <v>378381.64</v>
      </c>
      <c r="J45" s="4">
        <v>-621618.36</v>
      </c>
      <c r="K45" s="4">
        <v>0</v>
      </c>
    </row>
    <row r="46" spans="1:11">
      <c r="A46" s="9">
        <v>4</v>
      </c>
      <c r="B46" s="9" t="s">
        <v>52</v>
      </c>
      <c r="C46" s="9">
        <v>43</v>
      </c>
      <c r="D46" s="9" t="s">
        <v>79</v>
      </c>
      <c r="E46" s="4">
        <v>10000</v>
      </c>
      <c r="F46" s="4">
        <v>0</v>
      </c>
      <c r="G46" s="4">
        <v>10000</v>
      </c>
      <c r="H46" s="4">
        <v>0</v>
      </c>
      <c r="I46" s="4">
        <v>0</v>
      </c>
      <c r="J46" s="4">
        <v>-10000</v>
      </c>
      <c r="K46" s="4">
        <v>0</v>
      </c>
    </row>
    <row r="47" spans="1:11">
      <c r="A47" s="9">
        <v>4</v>
      </c>
      <c r="B47" s="9" t="s">
        <v>52</v>
      </c>
      <c r="C47" s="9">
        <v>43</v>
      </c>
      <c r="D47" s="9" t="s">
        <v>80</v>
      </c>
      <c r="E47" s="4">
        <v>800000</v>
      </c>
      <c r="F47" s="4">
        <v>80000</v>
      </c>
      <c r="G47" s="4">
        <v>880000</v>
      </c>
      <c r="H47" s="4">
        <v>10289</v>
      </c>
      <c r="I47" s="4">
        <v>10289</v>
      </c>
      <c r="J47" s="4">
        <v>-789711</v>
      </c>
      <c r="K47" s="4">
        <v>0</v>
      </c>
    </row>
    <row r="48" spans="1:11">
      <c r="A48" s="9">
        <v>4</v>
      </c>
      <c r="B48" s="9" t="s">
        <v>52</v>
      </c>
      <c r="C48" s="9">
        <v>43</v>
      </c>
      <c r="D48" s="9" t="s">
        <v>56</v>
      </c>
      <c r="E48" s="4">
        <v>150000</v>
      </c>
      <c r="F48" s="4">
        <v>0</v>
      </c>
      <c r="G48" s="4">
        <v>150000</v>
      </c>
      <c r="H48" s="4">
        <v>5848</v>
      </c>
      <c r="I48" s="4">
        <v>5848</v>
      </c>
      <c r="J48" s="4">
        <v>-144152</v>
      </c>
      <c r="K48" s="4">
        <v>0</v>
      </c>
    </row>
    <row r="49" spans="1:11">
      <c r="A49" s="9">
        <v>4</v>
      </c>
      <c r="B49" s="9" t="s">
        <v>52</v>
      </c>
      <c r="C49" s="9">
        <v>43</v>
      </c>
      <c r="D49" s="9" t="s">
        <v>81</v>
      </c>
      <c r="E49" s="4">
        <v>150000</v>
      </c>
      <c r="F49" s="4">
        <v>0</v>
      </c>
      <c r="G49" s="4">
        <v>150000</v>
      </c>
      <c r="H49" s="4">
        <v>0</v>
      </c>
      <c r="I49" s="4">
        <v>0</v>
      </c>
      <c r="J49" s="4">
        <v>-150000</v>
      </c>
      <c r="K49" s="4">
        <v>0</v>
      </c>
    </row>
    <row r="50" spans="1:11">
      <c r="A50" s="9">
        <v>4</v>
      </c>
      <c r="B50" s="9" t="s">
        <v>52</v>
      </c>
      <c r="C50" s="9">
        <v>43</v>
      </c>
      <c r="D50" s="9" t="s">
        <v>56</v>
      </c>
      <c r="E50" s="4">
        <v>120000</v>
      </c>
      <c r="F50" s="4">
        <v>0</v>
      </c>
      <c r="G50" s="4">
        <v>120000</v>
      </c>
      <c r="H50" s="4">
        <v>51337</v>
      </c>
      <c r="I50" s="4">
        <v>51337</v>
      </c>
      <c r="J50" s="4">
        <v>-68663</v>
      </c>
      <c r="K50" s="4">
        <v>0</v>
      </c>
    </row>
    <row r="51" spans="1:11">
      <c r="A51" s="9">
        <v>4</v>
      </c>
      <c r="B51" s="9" t="s">
        <v>52</v>
      </c>
      <c r="C51" s="9">
        <v>43</v>
      </c>
      <c r="D51" s="9" t="s">
        <v>82</v>
      </c>
      <c r="E51" s="4">
        <v>150000</v>
      </c>
      <c r="F51" s="4">
        <v>0</v>
      </c>
      <c r="G51" s="4">
        <v>150000</v>
      </c>
      <c r="H51" s="4">
        <v>27007</v>
      </c>
      <c r="I51" s="4">
        <v>27007</v>
      </c>
      <c r="J51" s="4">
        <v>-122993</v>
      </c>
      <c r="K51" s="4">
        <v>0</v>
      </c>
    </row>
    <row r="52" spans="1:11">
      <c r="A52" s="9">
        <v>4</v>
      </c>
      <c r="B52" s="9" t="s">
        <v>52</v>
      </c>
      <c r="C52" s="9">
        <v>43</v>
      </c>
      <c r="D52" s="9" t="s">
        <v>83</v>
      </c>
      <c r="E52" s="4">
        <v>200000</v>
      </c>
      <c r="F52" s="4">
        <v>0</v>
      </c>
      <c r="G52" s="4">
        <v>200000</v>
      </c>
      <c r="H52" s="4">
        <v>96636</v>
      </c>
      <c r="I52" s="4">
        <v>96636</v>
      </c>
      <c r="J52" s="4">
        <v>-103364</v>
      </c>
      <c r="K52" s="4">
        <v>0</v>
      </c>
    </row>
    <row r="53" spans="1:11">
      <c r="A53" s="9">
        <v>4</v>
      </c>
      <c r="B53" s="9" t="s">
        <v>52</v>
      </c>
      <c r="C53" s="9">
        <v>43</v>
      </c>
      <c r="D53" s="9" t="s">
        <v>84</v>
      </c>
      <c r="E53" s="4">
        <v>100000</v>
      </c>
      <c r="F53" s="4">
        <v>35000</v>
      </c>
      <c r="G53" s="4">
        <v>135000</v>
      </c>
      <c r="H53" s="4">
        <v>85.79</v>
      </c>
      <c r="I53" s="4">
        <v>85.79</v>
      </c>
      <c r="J53" s="4">
        <v>-99914.21</v>
      </c>
      <c r="K53" s="4">
        <v>0</v>
      </c>
    </row>
    <row r="54" spans="1:11">
      <c r="A54" s="9">
        <v>4</v>
      </c>
      <c r="B54" s="9" t="s">
        <v>52</v>
      </c>
      <c r="C54" s="9">
        <v>43</v>
      </c>
      <c r="D54" s="9" t="s">
        <v>56</v>
      </c>
      <c r="E54" s="4">
        <v>350000</v>
      </c>
      <c r="F54" s="4">
        <v>0</v>
      </c>
      <c r="G54" s="4">
        <v>350000</v>
      </c>
      <c r="H54" s="4">
        <v>58591.74</v>
      </c>
      <c r="I54" s="4">
        <v>58591.74</v>
      </c>
      <c r="J54" s="4">
        <v>-291408.26</v>
      </c>
      <c r="K54" s="4">
        <v>0</v>
      </c>
    </row>
    <row r="55" spans="1:11">
      <c r="A55" s="9">
        <v>4</v>
      </c>
      <c r="B55" s="9" t="s">
        <v>52</v>
      </c>
      <c r="C55" s="9">
        <v>43</v>
      </c>
      <c r="D55" s="9" t="s">
        <v>85</v>
      </c>
      <c r="E55" s="4">
        <v>200000</v>
      </c>
      <c r="F55" s="4">
        <v>0</v>
      </c>
      <c r="G55" s="4">
        <v>200000</v>
      </c>
      <c r="H55" s="4">
        <v>84209.600000000006</v>
      </c>
      <c r="I55" s="4">
        <v>84209.600000000006</v>
      </c>
      <c r="J55" s="4">
        <v>-115790.39999999999</v>
      </c>
      <c r="K55" s="4">
        <v>0</v>
      </c>
    </row>
    <row r="56" spans="1:11">
      <c r="A56" s="9">
        <v>4</v>
      </c>
      <c r="B56" s="9" t="s">
        <v>52</v>
      </c>
      <c r="C56" s="9">
        <v>43</v>
      </c>
      <c r="D56" s="9" t="s">
        <v>86</v>
      </c>
      <c r="E56" s="4">
        <v>50000</v>
      </c>
      <c r="F56" s="4">
        <v>20000</v>
      </c>
      <c r="G56" s="4">
        <v>70000</v>
      </c>
      <c r="H56" s="4">
        <v>8969</v>
      </c>
      <c r="I56" s="4">
        <v>8969</v>
      </c>
      <c r="J56" s="4">
        <v>-41031</v>
      </c>
      <c r="K56" s="4">
        <v>0</v>
      </c>
    </row>
    <row r="57" spans="1:11">
      <c r="A57" s="9">
        <v>4</v>
      </c>
      <c r="B57" s="9" t="s">
        <v>52</v>
      </c>
      <c r="C57" s="9">
        <v>43</v>
      </c>
      <c r="D57" s="9" t="s">
        <v>87</v>
      </c>
      <c r="E57" s="4">
        <v>50000</v>
      </c>
      <c r="F57" s="4">
        <v>20000</v>
      </c>
      <c r="G57" s="4">
        <v>70000</v>
      </c>
      <c r="H57" s="4">
        <v>0</v>
      </c>
      <c r="I57" s="4">
        <v>0</v>
      </c>
      <c r="J57" s="4">
        <v>-50000</v>
      </c>
      <c r="K57" s="4">
        <v>0</v>
      </c>
    </row>
    <row r="58" spans="1:11">
      <c r="A58" s="9">
        <v>4</v>
      </c>
      <c r="B58" s="9" t="s">
        <v>52</v>
      </c>
      <c r="C58" s="9">
        <v>43</v>
      </c>
      <c r="D58" s="9" t="s">
        <v>88</v>
      </c>
      <c r="E58" s="4">
        <v>3000000</v>
      </c>
      <c r="F58" s="4">
        <v>300000</v>
      </c>
      <c r="G58" s="4">
        <v>3300000</v>
      </c>
      <c r="H58" s="4">
        <v>0</v>
      </c>
      <c r="I58" s="4">
        <v>1507688</v>
      </c>
      <c r="J58" s="4">
        <v>-1492312</v>
      </c>
      <c r="K58" s="4">
        <v>0</v>
      </c>
    </row>
    <row r="59" spans="1:11">
      <c r="A59" s="9">
        <v>4</v>
      </c>
      <c r="B59" s="9" t="s">
        <v>52</v>
      </c>
      <c r="C59" s="9">
        <v>51</v>
      </c>
      <c r="D59" s="9" t="s">
        <v>89</v>
      </c>
      <c r="E59" s="4">
        <v>850000</v>
      </c>
      <c r="F59" s="4">
        <v>500000</v>
      </c>
      <c r="G59" s="4">
        <v>1350000</v>
      </c>
      <c r="H59" s="4">
        <v>265987.5</v>
      </c>
      <c r="I59" s="4">
        <v>265987.5</v>
      </c>
      <c r="J59" s="4">
        <v>-584012.5</v>
      </c>
      <c r="K59" s="4">
        <v>0</v>
      </c>
    </row>
    <row r="60" spans="1:11">
      <c r="A60" s="9">
        <v>4</v>
      </c>
      <c r="B60" s="9" t="s">
        <v>52</v>
      </c>
      <c r="C60" s="9">
        <v>51</v>
      </c>
      <c r="D60" s="9" t="s">
        <v>90</v>
      </c>
      <c r="E60" s="4">
        <v>650000</v>
      </c>
      <c r="F60" s="4">
        <v>300000</v>
      </c>
      <c r="G60" s="4">
        <v>950000</v>
      </c>
      <c r="H60" s="4">
        <v>307548</v>
      </c>
      <c r="I60" s="4">
        <v>307548</v>
      </c>
      <c r="J60" s="4">
        <v>-342452</v>
      </c>
      <c r="K60" s="4">
        <v>0</v>
      </c>
    </row>
    <row r="61" spans="1:11">
      <c r="A61" s="9">
        <v>4</v>
      </c>
      <c r="B61" s="9" t="s">
        <v>52</v>
      </c>
      <c r="C61" s="9">
        <v>51</v>
      </c>
      <c r="D61" s="9" t="s">
        <v>91</v>
      </c>
      <c r="E61" s="4">
        <v>200000</v>
      </c>
      <c r="F61" s="4">
        <v>50000</v>
      </c>
      <c r="G61" s="4">
        <v>250000</v>
      </c>
      <c r="H61" s="4">
        <v>33129</v>
      </c>
      <c r="I61" s="4">
        <v>33129</v>
      </c>
      <c r="J61" s="4">
        <v>-166871</v>
      </c>
      <c r="K61" s="4">
        <v>0</v>
      </c>
    </row>
    <row r="62" spans="1:11">
      <c r="A62" s="9">
        <v>4</v>
      </c>
      <c r="B62" s="9" t="s">
        <v>52</v>
      </c>
      <c r="C62" s="9">
        <v>51</v>
      </c>
      <c r="D62" s="9" t="s">
        <v>92</v>
      </c>
      <c r="E62" s="4">
        <v>250000</v>
      </c>
      <c r="F62" s="4">
        <v>100000</v>
      </c>
      <c r="G62" s="4">
        <v>350000</v>
      </c>
      <c r="H62" s="4">
        <v>119028.5</v>
      </c>
      <c r="I62" s="4">
        <v>119028.5</v>
      </c>
      <c r="J62" s="4">
        <v>-130971.5</v>
      </c>
      <c r="K62" s="4">
        <v>0</v>
      </c>
    </row>
    <row r="63" spans="1:11">
      <c r="A63" s="9">
        <v>4</v>
      </c>
      <c r="B63" s="9" t="s">
        <v>52</v>
      </c>
      <c r="C63" s="9">
        <v>51</v>
      </c>
      <c r="D63" s="9" t="s">
        <v>93</v>
      </c>
      <c r="E63" s="4">
        <v>300000</v>
      </c>
      <c r="F63" s="4">
        <v>50000</v>
      </c>
      <c r="G63" s="4">
        <v>350000</v>
      </c>
      <c r="H63" s="4">
        <v>119613</v>
      </c>
      <c r="I63" s="4">
        <v>119613</v>
      </c>
      <c r="J63" s="4">
        <v>-180387</v>
      </c>
      <c r="K63" s="4">
        <v>0</v>
      </c>
    </row>
    <row r="64" spans="1:11">
      <c r="A64" s="9">
        <v>4</v>
      </c>
      <c r="B64" s="9" t="s">
        <v>52</v>
      </c>
      <c r="C64" s="9">
        <v>51</v>
      </c>
      <c r="D64" s="9" t="s">
        <v>94</v>
      </c>
      <c r="E64" s="4">
        <v>200000</v>
      </c>
      <c r="F64" s="4">
        <v>70000</v>
      </c>
      <c r="G64" s="4">
        <v>270000</v>
      </c>
      <c r="H64" s="4">
        <v>70517</v>
      </c>
      <c r="I64" s="4">
        <v>70517</v>
      </c>
      <c r="J64" s="4">
        <v>-129483</v>
      </c>
      <c r="K64" s="4">
        <v>0</v>
      </c>
    </row>
    <row r="65" spans="1:11">
      <c r="A65" s="9">
        <v>4</v>
      </c>
      <c r="B65" s="9" t="s">
        <v>52</v>
      </c>
      <c r="C65" s="9">
        <v>51</v>
      </c>
      <c r="D65" s="9" t="s">
        <v>95</v>
      </c>
      <c r="E65" s="4">
        <v>350000</v>
      </c>
      <c r="F65" s="4">
        <v>100000</v>
      </c>
      <c r="G65" s="4">
        <v>450000</v>
      </c>
      <c r="H65" s="4">
        <v>185168</v>
      </c>
      <c r="I65" s="4">
        <v>185168</v>
      </c>
      <c r="J65" s="4">
        <v>-164832</v>
      </c>
      <c r="K65" s="4">
        <v>0</v>
      </c>
    </row>
    <row r="66" spans="1:11">
      <c r="A66" s="9">
        <v>4</v>
      </c>
      <c r="B66" s="9" t="s">
        <v>52</v>
      </c>
      <c r="C66" s="9">
        <v>51</v>
      </c>
      <c r="D66" s="9" t="s">
        <v>96</v>
      </c>
      <c r="E66" s="4">
        <v>200000</v>
      </c>
      <c r="F66" s="4">
        <v>50000</v>
      </c>
      <c r="G66" s="4">
        <v>250000</v>
      </c>
      <c r="H66" s="4">
        <v>45279</v>
      </c>
      <c r="I66" s="4">
        <v>45279</v>
      </c>
      <c r="J66" s="4">
        <v>-154721</v>
      </c>
      <c r="K66" s="4">
        <v>0</v>
      </c>
    </row>
    <row r="67" spans="1:11">
      <c r="A67" s="9">
        <v>4</v>
      </c>
      <c r="B67" s="9" t="s">
        <v>52</v>
      </c>
      <c r="C67" s="9">
        <v>51</v>
      </c>
      <c r="D67" s="9" t="s">
        <v>97</v>
      </c>
      <c r="E67" s="4">
        <v>150000</v>
      </c>
      <c r="F67" s="4">
        <v>50000</v>
      </c>
      <c r="G67" s="4">
        <v>200000</v>
      </c>
      <c r="H67" s="4">
        <v>59569</v>
      </c>
      <c r="I67" s="4">
        <v>59569</v>
      </c>
      <c r="J67" s="4">
        <v>-90431</v>
      </c>
      <c r="K67" s="4">
        <v>0</v>
      </c>
    </row>
    <row r="68" spans="1:11">
      <c r="A68" s="9">
        <v>4</v>
      </c>
      <c r="B68" s="9" t="s">
        <v>52</v>
      </c>
      <c r="C68" s="9">
        <v>51</v>
      </c>
      <c r="D68" s="9" t="s">
        <v>98</v>
      </c>
      <c r="E68" s="4">
        <v>150000</v>
      </c>
      <c r="F68" s="4">
        <v>50000</v>
      </c>
      <c r="G68" s="4">
        <v>200000</v>
      </c>
      <c r="H68" s="4">
        <v>29384</v>
      </c>
      <c r="I68" s="4">
        <v>29384</v>
      </c>
      <c r="J68" s="4">
        <v>-120616</v>
      </c>
      <c r="K68" s="4">
        <v>0</v>
      </c>
    </row>
    <row r="69" spans="1:11">
      <c r="A69" s="9">
        <v>4</v>
      </c>
      <c r="B69" s="9" t="s">
        <v>52</v>
      </c>
      <c r="C69" s="9">
        <v>51</v>
      </c>
      <c r="D69" s="9" t="s">
        <v>99</v>
      </c>
      <c r="E69" s="4">
        <v>150000</v>
      </c>
      <c r="F69" s="4">
        <v>50000</v>
      </c>
      <c r="G69" s="4">
        <v>200000</v>
      </c>
      <c r="H69" s="4">
        <v>52165</v>
      </c>
      <c r="I69" s="4">
        <v>52165</v>
      </c>
      <c r="J69" s="4">
        <v>-97835</v>
      </c>
      <c r="K69" s="4">
        <v>0</v>
      </c>
    </row>
    <row r="70" spans="1:11">
      <c r="A70" s="9">
        <v>4</v>
      </c>
      <c r="B70" s="9" t="s">
        <v>52</v>
      </c>
      <c r="C70" s="9">
        <v>51</v>
      </c>
      <c r="D70" s="9" t="s">
        <v>100</v>
      </c>
      <c r="E70" s="4">
        <v>100000</v>
      </c>
      <c r="F70" s="4">
        <v>30000</v>
      </c>
      <c r="G70" s="4">
        <v>130000</v>
      </c>
      <c r="H70" s="4">
        <v>9424</v>
      </c>
      <c r="I70" s="4">
        <v>9424</v>
      </c>
      <c r="J70" s="4">
        <v>-90576</v>
      </c>
      <c r="K70" s="4">
        <v>0</v>
      </c>
    </row>
    <row r="71" spans="1:11">
      <c r="A71" s="9">
        <v>4</v>
      </c>
      <c r="B71" s="9" t="s">
        <v>52</v>
      </c>
      <c r="C71" s="9">
        <v>51</v>
      </c>
      <c r="D71" s="9" t="s">
        <v>101</v>
      </c>
      <c r="E71" s="4">
        <v>200000</v>
      </c>
      <c r="F71" s="4">
        <v>0</v>
      </c>
      <c r="G71" s="4">
        <v>200000</v>
      </c>
      <c r="H71" s="4">
        <v>42123</v>
      </c>
      <c r="I71" s="4">
        <v>42123</v>
      </c>
      <c r="J71" s="4">
        <v>-157877</v>
      </c>
      <c r="K71" s="4">
        <v>0</v>
      </c>
    </row>
    <row r="72" spans="1:11">
      <c r="A72" s="9">
        <v>4</v>
      </c>
      <c r="B72" s="9" t="s">
        <v>52</v>
      </c>
      <c r="C72" s="9">
        <v>51</v>
      </c>
      <c r="D72" s="9" t="s">
        <v>102</v>
      </c>
      <c r="E72" s="4">
        <v>1000000</v>
      </c>
      <c r="F72" s="4">
        <v>0</v>
      </c>
      <c r="G72" s="4">
        <v>1000000</v>
      </c>
      <c r="H72" s="4">
        <v>0.5</v>
      </c>
      <c r="I72" s="4">
        <v>713.04</v>
      </c>
      <c r="J72" s="4">
        <v>-999286.96</v>
      </c>
      <c r="K72" s="4">
        <v>0</v>
      </c>
    </row>
    <row r="73" spans="1:11">
      <c r="A73" s="9">
        <v>4</v>
      </c>
      <c r="B73" s="9" t="s">
        <v>52</v>
      </c>
      <c r="C73" s="9">
        <v>51</v>
      </c>
      <c r="D73" s="9" t="s">
        <v>103</v>
      </c>
      <c r="E73" s="4">
        <v>50000</v>
      </c>
      <c r="F73" s="4">
        <v>0</v>
      </c>
      <c r="G73" s="4">
        <v>50000</v>
      </c>
      <c r="H73" s="4">
        <v>0</v>
      </c>
      <c r="I73" s="4">
        <v>0</v>
      </c>
      <c r="J73" s="4">
        <v>-50000</v>
      </c>
      <c r="K73" s="4">
        <v>0</v>
      </c>
    </row>
    <row r="74" spans="1:11">
      <c r="A74" s="9">
        <v>4</v>
      </c>
      <c r="B74" s="9" t="s">
        <v>52</v>
      </c>
      <c r="C74" s="9">
        <v>51</v>
      </c>
      <c r="D74" s="9" t="s">
        <v>104</v>
      </c>
      <c r="E74" s="4">
        <v>2000000</v>
      </c>
      <c r="F74" s="4">
        <v>0</v>
      </c>
      <c r="G74" s="4">
        <v>2000000</v>
      </c>
      <c r="H74" s="4">
        <v>788776.36</v>
      </c>
      <c r="I74" s="4">
        <v>788776.36</v>
      </c>
      <c r="J74" s="4">
        <v>-1211223.6399999999</v>
      </c>
      <c r="K74" s="4">
        <v>0</v>
      </c>
    </row>
    <row r="75" spans="1:11">
      <c r="A75" s="9">
        <v>4</v>
      </c>
      <c r="B75" s="9" t="s">
        <v>52</v>
      </c>
      <c r="C75" s="9">
        <v>51</v>
      </c>
      <c r="D75" s="9" t="s">
        <v>105</v>
      </c>
      <c r="E75" s="4">
        <v>1000000</v>
      </c>
      <c r="F75" s="4">
        <v>0</v>
      </c>
      <c r="G75" s="4">
        <v>1000000</v>
      </c>
      <c r="H75" s="4">
        <v>679555.62</v>
      </c>
      <c r="I75" s="4">
        <v>679555.62</v>
      </c>
      <c r="J75" s="4">
        <v>-320444.38</v>
      </c>
      <c r="K75" s="4">
        <v>0</v>
      </c>
    </row>
    <row r="76" spans="1:11">
      <c r="A76" s="9">
        <v>4</v>
      </c>
      <c r="B76" s="9" t="s">
        <v>52</v>
      </c>
      <c r="C76" s="9">
        <v>51</v>
      </c>
      <c r="D76" s="9" t="s">
        <v>106</v>
      </c>
      <c r="E76" s="4">
        <v>85000</v>
      </c>
      <c r="F76" s="4">
        <v>0</v>
      </c>
      <c r="G76" s="4">
        <v>85000</v>
      </c>
      <c r="H76" s="4">
        <v>53251</v>
      </c>
      <c r="I76" s="4">
        <v>53251</v>
      </c>
      <c r="J76" s="4">
        <v>-31749</v>
      </c>
      <c r="K76" s="4">
        <v>0</v>
      </c>
    </row>
    <row r="77" spans="1:11">
      <c r="A77" s="9">
        <v>4</v>
      </c>
      <c r="B77" s="9" t="s">
        <v>52</v>
      </c>
      <c r="C77" s="9">
        <v>51</v>
      </c>
      <c r="D77" s="9" t="s">
        <v>107</v>
      </c>
      <c r="E77" s="4">
        <v>200000</v>
      </c>
      <c r="F77" s="4">
        <v>0</v>
      </c>
      <c r="G77" s="4">
        <v>200000</v>
      </c>
      <c r="H77" s="4">
        <v>158496.70000000001</v>
      </c>
      <c r="I77" s="4">
        <v>158496.70000000001</v>
      </c>
      <c r="J77" s="4">
        <v>-41503.300000000003</v>
      </c>
      <c r="K77" s="4">
        <v>0</v>
      </c>
    </row>
    <row r="78" spans="1:11">
      <c r="A78" s="9">
        <v>4</v>
      </c>
      <c r="B78" s="9" t="s">
        <v>52</v>
      </c>
      <c r="C78" s="9">
        <v>51</v>
      </c>
      <c r="D78" s="9" t="s">
        <v>108</v>
      </c>
      <c r="E78" s="4">
        <v>85000</v>
      </c>
      <c r="F78" s="4">
        <v>0</v>
      </c>
      <c r="G78" s="4">
        <v>85000</v>
      </c>
      <c r="H78" s="4">
        <v>18698.5</v>
      </c>
      <c r="I78" s="4">
        <v>18698.5</v>
      </c>
      <c r="J78" s="4">
        <v>-66301.5</v>
      </c>
      <c r="K78" s="4">
        <v>0</v>
      </c>
    </row>
    <row r="79" spans="1:11">
      <c r="A79" s="9">
        <v>4</v>
      </c>
      <c r="B79" s="9" t="s">
        <v>52</v>
      </c>
      <c r="C79" s="9">
        <v>51</v>
      </c>
      <c r="D79" s="9" t="s">
        <v>109</v>
      </c>
      <c r="E79" s="4">
        <v>10000</v>
      </c>
      <c r="F79" s="4">
        <v>0</v>
      </c>
      <c r="G79" s="4">
        <v>10000</v>
      </c>
      <c r="H79" s="4">
        <v>0</v>
      </c>
      <c r="I79" s="4">
        <v>0</v>
      </c>
      <c r="J79" s="4">
        <v>-10000</v>
      </c>
      <c r="K79" s="4">
        <v>0</v>
      </c>
    </row>
    <row r="80" spans="1:11">
      <c r="A80" s="9">
        <v>4</v>
      </c>
      <c r="B80" s="9" t="s">
        <v>52</v>
      </c>
      <c r="C80" s="9">
        <v>51</v>
      </c>
      <c r="D80" s="9" t="s">
        <v>110</v>
      </c>
      <c r="E80" s="4">
        <v>10000</v>
      </c>
      <c r="F80" s="4">
        <v>0</v>
      </c>
      <c r="G80" s="4">
        <v>10000</v>
      </c>
      <c r="H80" s="4">
        <v>0</v>
      </c>
      <c r="I80" s="4">
        <v>0</v>
      </c>
      <c r="J80" s="4">
        <v>-10000</v>
      </c>
      <c r="K80" s="4">
        <v>0</v>
      </c>
    </row>
    <row r="81" spans="1:11">
      <c r="A81" s="9">
        <v>4</v>
      </c>
      <c r="B81" s="9" t="s">
        <v>52</v>
      </c>
      <c r="C81" s="9">
        <v>51</v>
      </c>
      <c r="D81" s="9" t="s">
        <v>111</v>
      </c>
      <c r="E81" s="4">
        <v>450000</v>
      </c>
      <c r="F81" s="4">
        <v>0</v>
      </c>
      <c r="G81" s="4">
        <v>450000</v>
      </c>
      <c r="H81" s="4">
        <v>192165</v>
      </c>
      <c r="I81" s="4">
        <v>192165</v>
      </c>
      <c r="J81" s="4">
        <v>-257835</v>
      </c>
      <c r="K81" s="4">
        <v>0</v>
      </c>
    </row>
    <row r="82" spans="1:11">
      <c r="A82" s="9">
        <v>4</v>
      </c>
      <c r="B82" s="9" t="s">
        <v>52</v>
      </c>
      <c r="C82" s="9">
        <v>51</v>
      </c>
      <c r="D82" s="9" t="s">
        <v>112</v>
      </c>
      <c r="E82" s="4">
        <v>50000</v>
      </c>
      <c r="F82" s="4">
        <v>0</v>
      </c>
      <c r="G82" s="4">
        <v>50000</v>
      </c>
      <c r="H82" s="4">
        <v>34272</v>
      </c>
      <c r="I82" s="4">
        <v>34272</v>
      </c>
      <c r="J82" s="4">
        <v>-15728</v>
      </c>
      <c r="K82" s="4">
        <v>0</v>
      </c>
    </row>
    <row r="83" spans="1:11">
      <c r="A83" s="9">
        <v>4</v>
      </c>
      <c r="B83" s="9" t="s">
        <v>52</v>
      </c>
      <c r="C83" s="9">
        <v>51</v>
      </c>
      <c r="D83" s="9" t="s">
        <v>113</v>
      </c>
      <c r="E83" s="4">
        <v>4500000</v>
      </c>
      <c r="F83" s="4">
        <v>600000</v>
      </c>
      <c r="G83" s="4">
        <v>5100000</v>
      </c>
      <c r="H83" s="4">
        <v>2325791</v>
      </c>
      <c r="I83" s="4">
        <v>2325791</v>
      </c>
      <c r="J83" s="4">
        <v>-2174209</v>
      </c>
      <c r="K83" s="4">
        <v>0</v>
      </c>
    </row>
    <row r="84" spans="1:11">
      <c r="A84" s="9">
        <v>4</v>
      </c>
      <c r="B84" s="9" t="s">
        <v>52</v>
      </c>
      <c r="C84" s="9">
        <v>51</v>
      </c>
      <c r="D84" s="9" t="s">
        <v>114</v>
      </c>
      <c r="E84" s="4">
        <v>800000</v>
      </c>
      <c r="F84" s="4">
        <v>300000</v>
      </c>
      <c r="G84" s="4">
        <v>1100000</v>
      </c>
      <c r="H84" s="4">
        <v>723119</v>
      </c>
      <c r="I84" s="4">
        <v>723119</v>
      </c>
      <c r="J84" s="4">
        <v>-76881</v>
      </c>
      <c r="K84" s="4">
        <v>0</v>
      </c>
    </row>
    <row r="85" spans="1:11">
      <c r="A85" s="9">
        <v>4</v>
      </c>
      <c r="B85" s="9" t="s">
        <v>52</v>
      </c>
      <c r="C85" s="9">
        <v>51</v>
      </c>
      <c r="D85" s="9" t="s">
        <v>115</v>
      </c>
      <c r="E85" s="4">
        <v>350000</v>
      </c>
      <c r="F85" s="4">
        <v>35000</v>
      </c>
      <c r="G85" s="4">
        <v>385000</v>
      </c>
      <c r="H85" s="4">
        <v>0</v>
      </c>
      <c r="I85" s="4">
        <v>38436</v>
      </c>
      <c r="J85" s="4">
        <v>-311564</v>
      </c>
      <c r="K85" s="4">
        <v>0</v>
      </c>
    </row>
    <row r="86" spans="1:11">
      <c r="A86" s="9">
        <v>4</v>
      </c>
      <c r="B86" s="9" t="s">
        <v>52</v>
      </c>
      <c r="C86" s="9">
        <v>51</v>
      </c>
      <c r="D86" s="9" t="s">
        <v>116</v>
      </c>
      <c r="E86" s="4">
        <v>350000</v>
      </c>
      <c r="F86" s="4">
        <v>0</v>
      </c>
      <c r="G86" s="4">
        <v>350000</v>
      </c>
      <c r="H86" s="4">
        <v>140141</v>
      </c>
      <c r="I86" s="4">
        <v>140141</v>
      </c>
      <c r="J86" s="4">
        <v>-209859</v>
      </c>
      <c r="K86" s="4">
        <v>0</v>
      </c>
    </row>
    <row r="87" spans="1:11">
      <c r="A87" s="9">
        <v>4</v>
      </c>
      <c r="B87" s="9" t="s">
        <v>52</v>
      </c>
      <c r="C87" s="9">
        <v>51</v>
      </c>
      <c r="D87" s="9" t="s">
        <v>115</v>
      </c>
      <c r="E87" s="4">
        <v>100000</v>
      </c>
      <c r="F87" s="4">
        <v>0</v>
      </c>
      <c r="G87" s="4">
        <v>100000</v>
      </c>
      <c r="H87" s="4">
        <v>15865</v>
      </c>
      <c r="I87" s="4">
        <v>15865</v>
      </c>
      <c r="J87" s="4">
        <v>-84135</v>
      </c>
      <c r="K87" s="4">
        <v>0</v>
      </c>
    </row>
    <row r="88" spans="1:11">
      <c r="A88" s="9">
        <v>4</v>
      </c>
      <c r="B88" s="9" t="s">
        <v>52</v>
      </c>
      <c r="C88" s="9">
        <v>52</v>
      </c>
      <c r="D88" s="9" t="s">
        <v>117</v>
      </c>
      <c r="E88" s="4">
        <v>80000</v>
      </c>
      <c r="F88" s="4">
        <v>0</v>
      </c>
      <c r="G88" s="4">
        <v>80000</v>
      </c>
      <c r="H88" s="4">
        <v>61610.05</v>
      </c>
      <c r="I88" s="4">
        <v>13825.98</v>
      </c>
      <c r="J88" s="4">
        <v>-66174.02</v>
      </c>
      <c r="K88" s="4">
        <v>0</v>
      </c>
    </row>
    <row r="89" spans="1:11">
      <c r="A89" s="9">
        <v>4</v>
      </c>
      <c r="B89" s="9" t="s">
        <v>52</v>
      </c>
      <c r="C89" s="9">
        <v>52</v>
      </c>
      <c r="D89" s="9" t="s">
        <v>118</v>
      </c>
      <c r="E89" s="4">
        <v>150000</v>
      </c>
      <c r="F89" s="4">
        <v>0</v>
      </c>
      <c r="G89" s="4">
        <v>150000</v>
      </c>
      <c r="H89" s="4">
        <v>0</v>
      </c>
      <c r="I89" s="4">
        <v>6813.47</v>
      </c>
      <c r="J89" s="4">
        <v>-143186.53</v>
      </c>
      <c r="K89" s="4">
        <v>0</v>
      </c>
    </row>
    <row r="90" spans="1:11">
      <c r="A90" s="9">
        <v>4</v>
      </c>
      <c r="B90" s="9" t="s">
        <v>52</v>
      </c>
      <c r="C90" s="9">
        <v>52</v>
      </c>
      <c r="D90" s="9" t="s">
        <v>118</v>
      </c>
      <c r="E90" s="4">
        <v>500000</v>
      </c>
      <c r="F90" s="4">
        <v>0</v>
      </c>
      <c r="G90" s="4">
        <v>500000</v>
      </c>
      <c r="H90" s="4">
        <v>0</v>
      </c>
      <c r="I90" s="4">
        <v>298425.90999999997</v>
      </c>
      <c r="J90" s="4">
        <v>-201574.09</v>
      </c>
      <c r="K90" s="4">
        <v>0</v>
      </c>
    </row>
    <row r="91" spans="1:11">
      <c r="A91" s="9">
        <v>4</v>
      </c>
      <c r="B91" s="9" t="s">
        <v>52</v>
      </c>
      <c r="C91" s="9">
        <v>52</v>
      </c>
      <c r="D91" s="9" t="s">
        <v>118</v>
      </c>
      <c r="E91" s="4">
        <v>25000</v>
      </c>
      <c r="F91" s="4">
        <v>0</v>
      </c>
      <c r="G91" s="4">
        <v>25000</v>
      </c>
      <c r="H91" s="4">
        <v>0</v>
      </c>
      <c r="I91" s="4">
        <v>1865.34</v>
      </c>
      <c r="J91" s="4">
        <v>-23134.66</v>
      </c>
      <c r="K91" s="4">
        <v>0</v>
      </c>
    </row>
    <row r="92" spans="1:11">
      <c r="A92" s="9">
        <v>4</v>
      </c>
      <c r="B92" s="9" t="s">
        <v>52</v>
      </c>
      <c r="C92" s="9">
        <v>61</v>
      </c>
      <c r="D92" s="9" t="s">
        <v>119</v>
      </c>
      <c r="E92" s="4">
        <v>2089537.94</v>
      </c>
      <c r="F92" s="4">
        <v>0</v>
      </c>
      <c r="G92" s="4">
        <v>2089537.94</v>
      </c>
      <c r="H92" s="4">
        <v>515414.46</v>
      </c>
      <c r="I92" s="4">
        <v>515414.46</v>
      </c>
      <c r="J92" s="4">
        <v>-1574123.48</v>
      </c>
      <c r="K92" s="4">
        <v>0</v>
      </c>
    </row>
    <row r="93" spans="1:11">
      <c r="A93" s="9">
        <v>4</v>
      </c>
      <c r="B93" s="9" t="s">
        <v>52</v>
      </c>
      <c r="C93" s="9">
        <v>61</v>
      </c>
      <c r="D93" s="9" t="s">
        <v>120</v>
      </c>
      <c r="E93" s="4">
        <v>500000</v>
      </c>
      <c r="F93" s="4">
        <v>0</v>
      </c>
      <c r="G93" s="4">
        <v>500000</v>
      </c>
      <c r="H93" s="4">
        <v>29634.400000000001</v>
      </c>
      <c r="I93" s="4">
        <v>29634.400000000001</v>
      </c>
      <c r="J93" s="4">
        <v>-470365.6</v>
      </c>
      <c r="K93" s="4">
        <v>0</v>
      </c>
    </row>
    <row r="94" spans="1:11">
      <c r="A94" s="9">
        <v>4</v>
      </c>
      <c r="B94" s="9" t="s">
        <v>52</v>
      </c>
      <c r="C94" s="9">
        <v>61</v>
      </c>
      <c r="D94" s="9" t="s">
        <v>121</v>
      </c>
      <c r="E94" s="4">
        <v>250000</v>
      </c>
      <c r="F94" s="4">
        <v>0</v>
      </c>
      <c r="G94" s="4">
        <v>250000</v>
      </c>
      <c r="H94" s="4">
        <v>67500</v>
      </c>
      <c r="I94" s="4">
        <v>67500</v>
      </c>
      <c r="J94" s="4">
        <v>-182500</v>
      </c>
      <c r="K94" s="4">
        <v>0</v>
      </c>
    </row>
    <row r="95" spans="1:11">
      <c r="A95" s="9">
        <v>4</v>
      </c>
      <c r="B95" s="9" t="s">
        <v>52</v>
      </c>
      <c r="C95" s="9">
        <v>61</v>
      </c>
      <c r="D95" s="9" t="s">
        <v>122</v>
      </c>
      <c r="E95" s="4">
        <v>100000</v>
      </c>
      <c r="F95" s="4">
        <v>0</v>
      </c>
      <c r="G95" s="4">
        <v>100000</v>
      </c>
      <c r="H95" s="4">
        <v>45219</v>
      </c>
      <c r="I95" s="4">
        <v>45219</v>
      </c>
      <c r="J95" s="4">
        <v>-54781</v>
      </c>
      <c r="K95" s="4">
        <v>0</v>
      </c>
    </row>
    <row r="96" spans="1:11">
      <c r="A96" s="9">
        <v>4</v>
      </c>
      <c r="B96" s="9" t="s">
        <v>52</v>
      </c>
      <c r="C96" s="9">
        <v>61</v>
      </c>
      <c r="D96" s="9" t="s">
        <v>123</v>
      </c>
      <c r="E96" s="4">
        <v>100000</v>
      </c>
      <c r="F96" s="4">
        <v>0</v>
      </c>
      <c r="G96" s="4">
        <v>100000</v>
      </c>
      <c r="H96" s="4">
        <v>0</v>
      </c>
      <c r="I96" s="4">
        <v>0</v>
      </c>
      <c r="J96" s="4">
        <v>-100000</v>
      </c>
      <c r="K96" s="4">
        <v>0</v>
      </c>
    </row>
    <row r="97" spans="1:11">
      <c r="A97" s="9">
        <v>4</v>
      </c>
      <c r="B97" s="9" t="s">
        <v>52</v>
      </c>
      <c r="C97" s="9">
        <v>61</v>
      </c>
      <c r="D97" s="9" t="s">
        <v>124</v>
      </c>
      <c r="E97" s="4">
        <v>100000</v>
      </c>
      <c r="F97" s="4">
        <v>0</v>
      </c>
      <c r="G97" s="4">
        <v>100000</v>
      </c>
      <c r="H97" s="4">
        <v>26011.23</v>
      </c>
      <c r="I97" s="4">
        <v>26011.23</v>
      </c>
      <c r="J97" s="4">
        <v>-73988.77</v>
      </c>
      <c r="K97" s="4">
        <v>0</v>
      </c>
    </row>
    <row r="98" spans="1:11">
      <c r="A98" s="9">
        <v>4</v>
      </c>
      <c r="B98" s="9" t="s">
        <v>52</v>
      </c>
      <c r="C98" s="9">
        <v>61</v>
      </c>
      <c r="D98" s="9" t="s">
        <v>125</v>
      </c>
      <c r="E98" s="4">
        <v>100000</v>
      </c>
      <c r="F98" s="4">
        <v>10000</v>
      </c>
      <c r="G98" s="4">
        <v>110000</v>
      </c>
      <c r="H98" s="4">
        <v>32175</v>
      </c>
      <c r="I98" s="4">
        <v>32175</v>
      </c>
      <c r="J98" s="4">
        <v>-67825</v>
      </c>
      <c r="K98" s="4">
        <v>0</v>
      </c>
    </row>
    <row r="99" spans="1:11">
      <c r="A99" s="9">
        <v>4</v>
      </c>
      <c r="B99" s="9" t="s">
        <v>52</v>
      </c>
      <c r="C99" s="9">
        <v>61</v>
      </c>
      <c r="D99" s="9" t="s">
        <v>126</v>
      </c>
      <c r="E99" s="4">
        <v>50000</v>
      </c>
      <c r="F99" s="4">
        <v>50000</v>
      </c>
      <c r="G99" s="4">
        <v>100000</v>
      </c>
      <c r="H99" s="4">
        <v>65</v>
      </c>
      <c r="I99" s="4">
        <v>65</v>
      </c>
      <c r="J99" s="4">
        <v>-49935</v>
      </c>
      <c r="K99" s="4">
        <v>0</v>
      </c>
    </row>
    <row r="100" spans="1:11">
      <c r="A100" s="9">
        <v>4</v>
      </c>
      <c r="B100" s="9" t="s">
        <v>52</v>
      </c>
      <c r="C100" s="9">
        <v>61</v>
      </c>
      <c r="D100" s="9" t="s">
        <v>127</v>
      </c>
      <c r="E100" s="4">
        <v>85000</v>
      </c>
      <c r="F100" s="4">
        <v>0</v>
      </c>
      <c r="G100" s="4">
        <v>85000</v>
      </c>
      <c r="H100" s="4">
        <v>39581</v>
      </c>
      <c r="I100" s="4">
        <v>39581</v>
      </c>
      <c r="J100" s="4">
        <v>-45419</v>
      </c>
      <c r="K100" s="4">
        <v>0</v>
      </c>
    </row>
    <row r="101" spans="1:11">
      <c r="A101" s="9">
        <v>4</v>
      </c>
      <c r="B101" s="9" t="s">
        <v>52</v>
      </c>
      <c r="C101" s="9">
        <v>61</v>
      </c>
      <c r="D101" s="9" t="s">
        <v>128</v>
      </c>
      <c r="E101" s="4">
        <v>50000</v>
      </c>
      <c r="F101" s="4">
        <v>0</v>
      </c>
      <c r="G101" s="4">
        <v>50000</v>
      </c>
      <c r="H101" s="4">
        <v>6138.44</v>
      </c>
      <c r="I101" s="4">
        <v>6138.44</v>
      </c>
      <c r="J101" s="4">
        <v>-43861.56</v>
      </c>
      <c r="K101" s="4">
        <v>0</v>
      </c>
    </row>
    <row r="102" spans="1:11">
      <c r="A102" s="9">
        <v>4</v>
      </c>
      <c r="B102" s="9" t="s">
        <v>52</v>
      </c>
      <c r="C102" s="9">
        <v>61</v>
      </c>
      <c r="D102" s="9" t="s">
        <v>129</v>
      </c>
      <c r="E102" s="4">
        <v>25000</v>
      </c>
      <c r="F102" s="4">
        <v>0</v>
      </c>
      <c r="G102" s="4">
        <v>25000</v>
      </c>
      <c r="H102" s="4">
        <v>0</v>
      </c>
      <c r="I102" s="4">
        <v>0</v>
      </c>
      <c r="J102" s="4">
        <v>-25000</v>
      </c>
      <c r="K102" s="4">
        <v>0</v>
      </c>
    </row>
    <row r="103" spans="1:11">
      <c r="A103" s="9">
        <v>4</v>
      </c>
      <c r="B103" s="9" t="s">
        <v>52</v>
      </c>
      <c r="C103" s="9">
        <v>61</v>
      </c>
      <c r="D103" s="9" t="s">
        <v>130</v>
      </c>
      <c r="E103" s="4">
        <v>25000</v>
      </c>
      <c r="F103" s="4">
        <v>514433.24</v>
      </c>
      <c r="G103" s="4">
        <v>539433.24</v>
      </c>
      <c r="H103" s="4">
        <v>1733</v>
      </c>
      <c r="I103" s="4">
        <v>1733</v>
      </c>
      <c r="J103" s="4">
        <v>-23267</v>
      </c>
      <c r="K103" s="4">
        <v>0</v>
      </c>
    </row>
    <row r="104" spans="1:11">
      <c r="A104" s="9">
        <v>4</v>
      </c>
      <c r="B104" s="9" t="s">
        <v>52</v>
      </c>
      <c r="C104" s="9">
        <v>61</v>
      </c>
      <c r="D104" s="9" t="s">
        <v>119</v>
      </c>
      <c r="E104" s="4">
        <v>0</v>
      </c>
      <c r="F104" s="4">
        <v>14600000</v>
      </c>
      <c r="G104" s="4">
        <v>14600000</v>
      </c>
      <c r="H104" s="4">
        <v>5907176</v>
      </c>
      <c r="I104" s="4">
        <v>5907176</v>
      </c>
      <c r="J104" s="4">
        <v>5907176</v>
      </c>
      <c r="K104" s="4">
        <v>5907176</v>
      </c>
    </row>
    <row r="105" spans="1:11">
      <c r="A105" s="9">
        <v>4</v>
      </c>
      <c r="B105" s="9" t="s">
        <v>52</v>
      </c>
      <c r="C105" s="9">
        <v>61</v>
      </c>
      <c r="D105" s="9" t="s">
        <v>131</v>
      </c>
      <c r="E105" s="4">
        <v>15000</v>
      </c>
      <c r="F105" s="4">
        <v>0</v>
      </c>
      <c r="G105" s="4">
        <v>15000</v>
      </c>
      <c r="H105" s="4">
        <v>11100</v>
      </c>
      <c r="I105" s="4">
        <v>11100</v>
      </c>
      <c r="J105" s="4">
        <v>-3900</v>
      </c>
      <c r="K105" s="4">
        <v>0</v>
      </c>
    </row>
    <row r="106" spans="1:11">
      <c r="A106" s="9">
        <v>4</v>
      </c>
      <c r="B106" s="9" t="s">
        <v>52</v>
      </c>
      <c r="C106" s="9">
        <v>61</v>
      </c>
      <c r="D106" s="9" t="s">
        <v>132</v>
      </c>
      <c r="E106" s="4">
        <v>25000</v>
      </c>
      <c r="F106" s="4">
        <v>50000</v>
      </c>
      <c r="G106" s="4">
        <v>75000</v>
      </c>
      <c r="H106" s="4">
        <v>0</v>
      </c>
      <c r="I106" s="4">
        <v>0</v>
      </c>
      <c r="J106" s="4">
        <v>-25000</v>
      </c>
      <c r="K106" s="4">
        <v>0</v>
      </c>
    </row>
    <row r="107" spans="1:11">
      <c r="A107" s="9">
        <v>4</v>
      </c>
      <c r="B107" s="9" t="s">
        <v>52</v>
      </c>
      <c r="C107" s="9">
        <v>61</v>
      </c>
      <c r="D107" s="9" t="s">
        <v>133</v>
      </c>
      <c r="E107" s="4">
        <v>40000</v>
      </c>
      <c r="F107" s="4">
        <v>0</v>
      </c>
      <c r="G107" s="4">
        <v>40000</v>
      </c>
      <c r="H107" s="4">
        <v>23258</v>
      </c>
      <c r="I107" s="4">
        <v>23258</v>
      </c>
      <c r="J107" s="4">
        <v>-16742</v>
      </c>
      <c r="K107" s="4">
        <v>0</v>
      </c>
    </row>
    <row r="108" spans="1:11">
      <c r="A108" s="9">
        <v>4</v>
      </c>
      <c r="B108" s="9" t="s">
        <v>52</v>
      </c>
      <c r="C108" s="9">
        <v>61</v>
      </c>
      <c r="D108" s="9" t="s">
        <v>134</v>
      </c>
      <c r="E108" s="4">
        <v>12000</v>
      </c>
      <c r="F108" s="4">
        <v>0</v>
      </c>
      <c r="G108" s="4">
        <v>12000</v>
      </c>
      <c r="H108" s="4">
        <v>7276</v>
      </c>
      <c r="I108" s="4">
        <v>7276</v>
      </c>
      <c r="J108" s="4">
        <v>-4724</v>
      </c>
      <c r="K108" s="4">
        <v>0</v>
      </c>
    </row>
    <row r="109" spans="1:11">
      <c r="A109" s="9">
        <v>4</v>
      </c>
      <c r="B109" s="9" t="s">
        <v>52</v>
      </c>
      <c r="C109" s="9">
        <v>61</v>
      </c>
      <c r="D109" s="9" t="s">
        <v>65</v>
      </c>
      <c r="E109" s="4">
        <v>10000</v>
      </c>
      <c r="F109" s="4">
        <v>0</v>
      </c>
      <c r="G109" s="4">
        <v>10000</v>
      </c>
      <c r="H109" s="4">
        <v>128</v>
      </c>
      <c r="I109" s="4">
        <v>128</v>
      </c>
      <c r="J109" s="4">
        <v>-9872</v>
      </c>
      <c r="K109" s="4">
        <v>0</v>
      </c>
    </row>
    <row r="110" spans="1:11">
      <c r="A110" s="9">
        <v>4</v>
      </c>
      <c r="B110" s="9" t="s">
        <v>52</v>
      </c>
      <c r="C110" s="9">
        <v>61</v>
      </c>
      <c r="D110" s="9" t="s">
        <v>135</v>
      </c>
      <c r="E110" s="4">
        <v>10000</v>
      </c>
      <c r="F110" s="4">
        <v>0</v>
      </c>
      <c r="G110" s="4">
        <v>10000</v>
      </c>
      <c r="H110" s="4">
        <v>958</v>
      </c>
      <c r="I110" s="4">
        <v>958</v>
      </c>
      <c r="J110" s="4">
        <v>-9042</v>
      </c>
      <c r="K110" s="4">
        <v>0</v>
      </c>
    </row>
    <row r="111" spans="1:11">
      <c r="A111" s="9">
        <v>4</v>
      </c>
      <c r="B111" s="9" t="s">
        <v>52</v>
      </c>
      <c r="C111" s="9">
        <v>61</v>
      </c>
      <c r="D111" s="9" t="s">
        <v>136</v>
      </c>
      <c r="E111" s="4">
        <v>15000</v>
      </c>
      <c r="F111" s="4">
        <v>0</v>
      </c>
      <c r="G111" s="4">
        <v>15000</v>
      </c>
      <c r="H111" s="4">
        <v>4115</v>
      </c>
      <c r="I111" s="4">
        <v>4115</v>
      </c>
      <c r="J111" s="4">
        <v>-10885</v>
      </c>
      <c r="K111" s="4">
        <v>0</v>
      </c>
    </row>
    <row r="112" spans="1:11">
      <c r="A112" s="9">
        <v>4</v>
      </c>
      <c r="B112" s="9" t="s">
        <v>52</v>
      </c>
      <c r="C112" s="9">
        <v>61</v>
      </c>
      <c r="D112" s="9" t="s">
        <v>68</v>
      </c>
      <c r="E112" s="4">
        <v>10000</v>
      </c>
      <c r="F112" s="4">
        <v>0</v>
      </c>
      <c r="G112" s="4">
        <v>10000</v>
      </c>
      <c r="H112" s="4">
        <v>1086</v>
      </c>
      <c r="I112" s="4">
        <v>1086</v>
      </c>
      <c r="J112" s="4">
        <v>-8914</v>
      </c>
      <c r="K112" s="4">
        <v>0</v>
      </c>
    </row>
    <row r="113" spans="1:11">
      <c r="A113" s="9">
        <v>4</v>
      </c>
      <c r="B113" s="9" t="s">
        <v>52</v>
      </c>
      <c r="C113" s="9">
        <v>61</v>
      </c>
      <c r="D113" s="9" t="s">
        <v>69</v>
      </c>
      <c r="E113" s="4">
        <v>15000</v>
      </c>
      <c r="F113" s="4">
        <v>0</v>
      </c>
      <c r="G113" s="4">
        <v>15000</v>
      </c>
      <c r="H113" s="4">
        <v>5435</v>
      </c>
      <c r="I113" s="4">
        <v>5435</v>
      </c>
      <c r="J113" s="4">
        <v>-9565</v>
      </c>
      <c r="K113" s="4">
        <v>0</v>
      </c>
    </row>
    <row r="114" spans="1:11">
      <c r="A114" s="9">
        <v>4</v>
      </c>
      <c r="B114" s="9" t="s">
        <v>52</v>
      </c>
      <c r="C114" s="9">
        <v>61</v>
      </c>
      <c r="D114" s="9" t="s">
        <v>70</v>
      </c>
      <c r="E114" s="4">
        <v>10000</v>
      </c>
      <c r="F114" s="4">
        <v>0</v>
      </c>
      <c r="G114" s="4">
        <v>10000</v>
      </c>
      <c r="H114" s="4">
        <v>1024</v>
      </c>
      <c r="I114" s="4">
        <v>1024</v>
      </c>
      <c r="J114" s="4">
        <v>-8976</v>
      </c>
      <c r="K114" s="4">
        <v>0</v>
      </c>
    </row>
    <row r="115" spans="1:11">
      <c r="A115" s="9">
        <v>4</v>
      </c>
      <c r="B115" s="9" t="s">
        <v>52</v>
      </c>
      <c r="C115" s="9">
        <v>61</v>
      </c>
      <c r="D115" s="9" t="s">
        <v>71</v>
      </c>
      <c r="E115" s="4">
        <v>10000</v>
      </c>
      <c r="F115" s="4">
        <v>0</v>
      </c>
      <c r="G115" s="4">
        <v>10000</v>
      </c>
      <c r="H115" s="4">
        <v>2304</v>
      </c>
      <c r="I115" s="4">
        <v>2304</v>
      </c>
      <c r="J115" s="4">
        <v>-7696</v>
      </c>
      <c r="K115" s="4">
        <v>0</v>
      </c>
    </row>
    <row r="116" spans="1:11">
      <c r="A116" s="9">
        <v>4</v>
      </c>
      <c r="B116" s="9" t="s">
        <v>52</v>
      </c>
      <c r="C116" s="9">
        <v>61</v>
      </c>
      <c r="D116" s="9" t="s">
        <v>137</v>
      </c>
      <c r="E116" s="4">
        <v>8000</v>
      </c>
      <c r="F116" s="4">
        <v>0</v>
      </c>
      <c r="G116" s="4">
        <v>8000</v>
      </c>
      <c r="H116" s="4">
        <v>640</v>
      </c>
      <c r="I116" s="4">
        <v>640</v>
      </c>
      <c r="J116" s="4">
        <v>-7360</v>
      </c>
      <c r="K116" s="4">
        <v>0</v>
      </c>
    </row>
    <row r="117" spans="1:11">
      <c r="A117" s="9">
        <v>4</v>
      </c>
      <c r="B117" s="9" t="s">
        <v>52</v>
      </c>
      <c r="C117" s="9">
        <v>61</v>
      </c>
      <c r="D117" s="9" t="s">
        <v>73</v>
      </c>
      <c r="E117" s="4">
        <v>5000</v>
      </c>
      <c r="F117" s="4">
        <v>0</v>
      </c>
      <c r="G117" s="4">
        <v>5000</v>
      </c>
      <c r="H117" s="4">
        <v>128</v>
      </c>
      <c r="I117" s="4">
        <v>128</v>
      </c>
      <c r="J117" s="4">
        <v>-4872</v>
      </c>
      <c r="K117" s="4">
        <v>0</v>
      </c>
    </row>
    <row r="118" spans="1:11">
      <c r="A118" s="9">
        <v>4</v>
      </c>
      <c r="B118" s="9" t="s">
        <v>52</v>
      </c>
      <c r="C118" s="9">
        <v>61</v>
      </c>
      <c r="D118" s="9" t="s">
        <v>74</v>
      </c>
      <c r="E118" s="4">
        <v>5000</v>
      </c>
      <c r="F118" s="4">
        <v>0</v>
      </c>
      <c r="G118" s="4">
        <v>5000</v>
      </c>
      <c r="H118" s="4">
        <v>0</v>
      </c>
      <c r="I118" s="4">
        <v>0</v>
      </c>
      <c r="J118" s="4">
        <v>-5000</v>
      </c>
      <c r="K118" s="4">
        <v>0</v>
      </c>
    </row>
    <row r="119" spans="1:11">
      <c r="A119" s="9">
        <v>4</v>
      </c>
      <c r="B119" s="9" t="s">
        <v>52</v>
      </c>
      <c r="C119" s="9">
        <v>61</v>
      </c>
      <c r="D119" s="9" t="s">
        <v>75</v>
      </c>
      <c r="E119" s="4">
        <v>5000</v>
      </c>
      <c r="F119" s="4">
        <v>0</v>
      </c>
      <c r="G119" s="4">
        <v>5000</v>
      </c>
      <c r="H119" s="4">
        <v>832</v>
      </c>
      <c r="I119" s="4">
        <v>832</v>
      </c>
      <c r="J119" s="4">
        <v>-4168</v>
      </c>
      <c r="K119" s="4">
        <v>0</v>
      </c>
    </row>
    <row r="120" spans="1:11">
      <c r="A120" s="9">
        <v>4</v>
      </c>
      <c r="B120" s="9" t="s">
        <v>52</v>
      </c>
      <c r="C120" s="9">
        <v>61</v>
      </c>
      <c r="D120" s="9" t="s">
        <v>138</v>
      </c>
      <c r="E120" s="4">
        <v>5000</v>
      </c>
      <c r="F120" s="4">
        <v>0</v>
      </c>
      <c r="G120" s="4">
        <v>5000</v>
      </c>
      <c r="H120" s="4">
        <v>128</v>
      </c>
      <c r="I120" s="4">
        <v>128</v>
      </c>
      <c r="J120" s="4">
        <v>-4872</v>
      </c>
      <c r="K120" s="4">
        <v>0</v>
      </c>
    </row>
    <row r="121" spans="1:11">
      <c r="A121" s="9">
        <v>4</v>
      </c>
      <c r="B121" s="9" t="s">
        <v>52</v>
      </c>
      <c r="C121" s="9">
        <v>61</v>
      </c>
      <c r="E121" s="4">
        <v>100000</v>
      </c>
      <c r="F121" s="4">
        <v>0</v>
      </c>
      <c r="G121" s="4">
        <v>100000</v>
      </c>
      <c r="H121" s="4">
        <v>78024</v>
      </c>
      <c r="I121" s="4">
        <v>78024</v>
      </c>
      <c r="J121" s="4">
        <v>-21976</v>
      </c>
      <c r="K121" s="4">
        <v>0</v>
      </c>
    </row>
    <row r="122" spans="1:11">
      <c r="A122" s="9">
        <v>4</v>
      </c>
      <c r="B122" s="9" t="s">
        <v>52</v>
      </c>
      <c r="C122" s="9">
        <v>61</v>
      </c>
      <c r="D122" s="9" t="s">
        <v>139</v>
      </c>
      <c r="E122" s="4">
        <v>1200000</v>
      </c>
      <c r="F122" s="4">
        <v>200000</v>
      </c>
      <c r="G122" s="4">
        <v>1400000</v>
      </c>
      <c r="H122" s="4">
        <v>546980</v>
      </c>
      <c r="I122" s="4">
        <v>546980</v>
      </c>
      <c r="J122" s="4">
        <v>-653020</v>
      </c>
      <c r="K122" s="4">
        <v>0</v>
      </c>
    </row>
    <row r="123" spans="1:11">
      <c r="A123" s="9">
        <v>4</v>
      </c>
      <c r="B123" s="9" t="s">
        <v>52</v>
      </c>
      <c r="C123" s="9">
        <v>61</v>
      </c>
      <c r="D123" s="9" t="s">
        <v>140</v>
      </c>
      <c r="E123" s="4">
        <v>50000</v>
      </c>
      <c r="F123" s="4">
        <v>50000</v>
      </c>
      <c r="G123" s="4">
        <v>100000</v>
      </c>
      <c r="H123" s="4">
        <v>0</v>
      </c>
      <c r="I123" s="4">
        <v>0</v>
      </c>
      <c r="J123" s="4">
        <v>-50000</v>
      </c>
      <c r="K123" s="4">
        <v>0</v>
      </c>
    </row>
    <row r="124" spans="1:11">
      <c r="A124" s="9">
        <v>4</v>
      </c>
      <c r="B124" s="9" t="s">
        <v>52</v>
      </c>
      <c r="C124" s="9">
        <v>61</v>
      </c>
      <c r="D124" s="9" t="s">
        <v>141</v>
      </c>
      <c r="E124" s="4">
        <v>200000</v>
      </c>
      <c r="F124" s="4">
        <v>0</v>
      </c>
      <c r="G124" s="4">
        <v>200000</v>
      </c>
      <c r="H124" s="4">
        <v>18211</v>
      </c>
      <c r="I124" s="4">
        <v>18211</v>
      </c>
      <c r="J124" s="4">
        <v>-181789</v>
      </c>
      <c r="K124" s="4">
        <v>0</v>
      </c>
    </row>
    <row r="125" spans="1:11">
      <c r="A125" s="9">
        <v>4</v>
      </c>
      <c r="B125" s="9" t="s">
        <v>52</v>
      </c>
      <c r="C125" s="9">
        <v>61</v>
      </c>
      <c r="D125" s="9" t="s">
        <v>142</v>
      </c>
      <c r="E125" s="4">
        <v>35000</v>
      </c>
      <c r="F125" s="4">
        <v>0</v>
      </c>
      <c r="G125" s="4">
        <v>35000</v>
      </c>
      <c r="H125" s="4">
        <v>1200</v>
      </c>
      <c r="I125" s="4">
        <v>1200</v>
      </c>
      <c r="J125" s="4">
        <v>-33800</v>
      </c>
      <c r="K125" s="4">
        <v>0</v>
      </c>
    </row>
    <row r="126" spans="1:11">
      <c r="A126" s="9">
        <v>4</v>
      </c>
      <c r="B126" s="9" t="s">
        <v>52</v>
      </c>
      <c r="C126" s="9">
        <v>61</v>
      </c>
      <c r="D126" s="9" t="s">
        <v>143</v>
      </c>
      <c r="E126" s="4">
        <v>25000</v>
      </c>
      <c r="F126" s="4">
        <v>0</v>
      </c>
      <c r="G126" s="4">
        <v>25000</v>
      </c>
      <c r="H126" s="4">
        <v>0</v>
      </c>
      <c r="I126" s="4">
        <v>0</v>
      </c>
      <c r="J126" s="4">
        <v>-25000</v>
      </c>
      <c r="K126" s="4">
        <v>0</v>
      </c>
    </row>
    <row r="127" spans="1:11">
      <c r="A127" s="9">
        <v>5</v>
      </c>
      <c r="B127" s="9" t="s">
        <v>144</v>
      </c>
      <c r="C127" s="9">
        <v>3</v>
      </c>
      <c r="D127" s="9" t="s">
        <v>145</v>
      </c>
      <c r="E127" s="4">
        <v>1036372.99</v>
      </c>
      <c r="F127" s="4">
        <v>0</v>
      </c>
      <c r="G127" s="4">
        <v>1036372.99</v>
      </c>
      <c r="H127" s="4">
        <v>0</v>
      </c>
      <c r="I127" s="4">
        <v>0</v>
      </c>
      <c r="J127" s="4">
        <v>-1036372.99</v>
      </c>
      <c r="K127" s="4">
        <v>0</v>
      </c>
    </row>
    <row r="128" spans="1:11">
      <c r="A128" s="9">
        <v>5</v>
      </c>
      <c r="B128" s="9" t="s">
        <v>144</v>
      </c>
      <c r="C128" s="9">
        <v>3</v>
      </c>
      <c r="D128" s="9" t="s">
        <v>145</v>
      </c>
      <c r="E128" s="4">
        <v>12971452.01</v>
      </c>
      <c r="F128" s="4">
        <v>0</v>
      </c>
      <c r="G128" s="4">
        <v>12971452.01</v>
      </c>
      <c r="H128" s="4">
        <v>0</v>
      </c>
      <c r="I128" s="4">
        <v>0</v>
      </c>
      <c r="J128" s="4">
        <v>-12971452.01</v>
      </c>
      <c r="K128" s="4">
        <v>0</v>
      </c>
    </row>
    <row r="129" spans="1:11">
      <c r="A129" s="9">
        <v>5</v>
      </c>
      <c r="B129" s="9" t="s">
        <v>144</v>
      </c>
      <c r="C129" s="9">
        <v>3</v>
      </c>
      <c r="D129" s="9" t="s">
        <v>145</v>
      </c>
      <c r="E129" s="4">
        <v>26518488.100000001</v>
      </c>
      <c r="F129" s="4">
        <v>712852.72</v>
      </c>
      <c r="G129" s="4">
        <v>27231340.82</v>
      </c>
      <c r="H129" s="4">
        <v>0</v>
      </c>
      <c r="I129" s="4">
        <v>0</v>
      </c>
      <c r="J129" s="4">
        <v>-26518488.100000001</v>
      </c>
      <c r="K129" s="4">
        <v>0</v>
      </c>
    </row>
    <row r="130" spans="1:11">
      <c r="A130" s="9">
        <v>5</v>
      </c>
      <c r="B130" s="9" t="s">
        <v>144</v>
      </c>
      <c r="C130" s="9">
        <v>3</v>
      </c>
      <c r="D130" s="9" t="s">
        <v>145</v>
      </c>
      <c r="E130" s="4">
        <v>36974096.600000001</v>
      </c>
      <c r="F130" s="4">
        <v>-22447657.190000001</v>
      </c>
      <c r="G130" s="4">
        <v>14526439.41</v>
      </c>
      <c r="H130" s="4">
        <v>0</v>
      </c>
      <c r="I130" s="4">
        <v>0</v>
      </c>
      <c r="J130" s="4">
        <v>-36974096.600000001</v>
      </c>
      <c r="K130" s="4">
        <v>0</v>
      </c>
    </row>
    <row r="131" spans="1:11">
      <c r="A131" s="9">
        <v>5</v>
      </c>
      <c r="B131" s="9" t="s">
        <v>144</v>
      </c>
      <c r="C131" s="9">
        <v>3</v>
      </c>
      <c r="D131" s="9" t="s">
        <v>145</v>
      </c>
      <c r="E131" s="4">
        <v>1856589.8</v>
      </c>
      <c r="F131" s="4">
        <v>198091.51</v>
      </c>
      <c r="G131" s="4">
        <v>2054681.31</v>
      </c>
      <c r="H131" s="4">
        <v>0</v>
      </c>
      <c r="I131" s="4">
        <v>0</v>
      </c>
      <c r="J131" s="4">
        <v>-1856589.8</v>
      </c>
      <c r="K131" s="4">
        <v>0</v>
      </c>
    </row>
    <row r="132" spans="1:11">
      <c r="A132" s="9">
        <v>5</v>
      </c>
      <c r="B132" s="9" t="s">
        <v>144</v>
      </c>
      <c r="C132" s="9">
        <v>3</v>
      </c>
      <c r="D132" s="9" t="s">
        <v>145</v>
      </c>
      <c r="E132" s="4">
        <v>3306234.61</v>
      </c>
      <c r="F132" s="4">
        <v>-3302539.53</v>
      </c>
      <c r="G132" s="4">
        <v>3695.08</v>
      </c>
      <c r="H132" s="4">
        <v>0</v>
      </c>
      <c r="I132" s="4">
        <v>0</v>
      </c>
      <c r="J132" s="4">
        <v>-3306234.61</v>
      </c>
      <c r="K132" s="4">
        <v>0</v>
      </c>
    </row>
    <row r="133" spans="1:11">
      <c r="A133" s="9">
        <v>6</v>
      </c>
      <c r="B133" s="9" t="s">
        <v>144</v>
      </c>
      <c r="C133" s="9">
        <v>82</v>
      </c>
      <c r="D133" s="9" t="s">
        <v>146</v>
      </c>
      <c r="E133" s="4">
        <v>55164274</v>
      </c>
      <c r="F133" s="4">
        <v>3591809</v>
      </c>
      <c r="G133" s="4">
        <v>58756083</v>
      </c>
      <c r="H133" s="4">
        <v>35253648</v>
      </c>
      <c r="I133" s="4">
        <v>35253648</v>
      </c>
      <c r="J133" s="4">
        <v>-19910626</v>
      </c>
      <c r="K133" s="4">
        <v>0</v>
      </c>
    </row>
    <row r="134" spans="1:11">
      <c r="A134" s="9">
        <v>6</v>
      </c>
      <c r="B134" s="9" t="s">
        <v>144</v>
      </c>
      <c r="C134" s="9">
        <v>82</v>
      </c>
      <c r="D134" s="9" t="s">
        <v>146</v>
      </c>
      <c r="E134" s="4">
        <v>56201000</v>
      </c>
      <c r="F134" s="4">
        <v>8021024</v>
      </c>
      <c r="G134" s="4">
        <v>64222024</v>
      </c>
      <c r="H134" s="4">
        <v>32111106</v>
      </c>
      <c r="I134" s="4">
        <v>32111106</v>
      </c>
      <c r="J134" s="4">
        <v>-24089894</v>
      </c>
      <c r="K134" s="4">
        <v>0</v>
      </c>
    </row>
    <row r="135" spans="1:11">
      <c r="A135" s="9">
        <v>6</v>
      </c>
      <c r="B135" s="9" t="s">
        <v>144</v>
      </c>
      <c r="C135" s="9">
        <v>82</v>
      </c>
      <c r="D135" s="9" t="s">
        <v>146</v>
      </c>
      <c r="E135" s="4">
        <v>10000000</v>
      </c>
      <c r="F135" s="4">
        <v>0</v>
      </c>
      <c r="G135" s="4">
        <v>10000000</v>
      </c>
      <c r="H135" s="4">
        <v>4737785.53</v>
      </c>
      <c r="I135" s="4">
        <v>10487854.189999999</v>
      </c>
      <c r="J135" s="4">
        <v>487854.19</v>
      </c>
      <c r="K135" s="4">
        <v>487854.19</v>
      </c>
    </row>
    <row r="136" spans="1:11">
      <c r="A136" s="9">
        <v>6</v>
      </c>
      <c r="B136" s="9" t="s">
        <v>144</v>
      </c>
      <c r="C136" s="9">
        <v>82</v>
      </c>
      <c r="D136" s="9" t="s">
        <v>146</v>
      </c>
      <c r="E136" s="4">
        <v>950000</v>
      </c>
      <c r="F136" s="4">
        <v>0</v>
      </c>
      <c r="G136" s="4">
        <v>950000</v>
      </c>
      <c r="H136" s="4">
        <v>0</v>
      </c>
      <c r="I136" s="4">
        <v>0</v>
      </c>
      <c r="J136" s="4">
        <v>-950000</v>
      </c>
      <c r="K136" s="4">
        <v>0</v>
      </c>
    </row>
    <row r="137" spans="1:11">
      <c r="A137" s="9">
        <v>6</v>
      </c>
      <c r="B137" s="9" t="s">
        <v>144</v>
      </c>
      <c r="C137" s="9">
        <v>82</v>
      </c>
      <c r="D137" s="9" t="s">
        <v>146</v>
      </c>
      <c r="E137" s="4">
        <v>5991400</v>
      </c>
      <c r="F137" s="4">
        <v>0</v>
      </c>
      <c r="G137" s="4">
        <v>5991400</v>
      </c>
      <c r="H137" s="4">
        <v>0</v>
      </c>
      <c r="I137" s="4">
        <v>0</v>
      </c>
      <c r="J137" s="4">
        <v>-5991400</v>
      </c>
      <c r="K137" s="4">
        <v>0</v>
      </c>
    </row>
    <row r="138" spans="1:11">
      <c r="A138" s="9">
        <v>6</v>
      </c>
      <c r="B138" s="9" t="s">
        <v>144</v>
      </c>
      <c r="C138" s="9">
        <v>82</v>
      </c>
      <c r="D138" s="9" t="s">
        <v>146</v>
      </c>
      <c r="E138" s="4">
        <v>1495750</v>
      </c>
      <c r="F138" s="4">
        <v>0</v>
      </c>
      <c r="G138" s="4">
        <v>1495750</v>
      </c>
      <c r="H138" s="4">
        <v>0</v>
      </c>
      <c r="I138" s="4">
        <v>0</v>
      </c>
      <c r="J138" s="4">
        <v>-1495750</v>
      </c>
      <c r="K138" s="4">
        <v>0</v>
      </c>
    </row>
    <row r="139" spans="1:11">
      <c r="A139" s="9">
        <v>6</v>
      </c>
      <c r="B139" s="9" t="s">
        <v>144</v>
      </c>
      <c r="C139" s="9">
        <v>82</v>
      </c>
      <c r="D139" s="9" t="s">
        <v>146</v>
      </c>
      <c r="E139" s="4">
        <v>0</v>
      </c>
      <c r="F139" s="4">
        <v>0</v>
      </c>
      <c r="G139" s="4">
        <v>0</v>
      </c>
      <c r="H139" s="4">
        <v>3299800</v>
      </c>
      <c r="I139" s="4">
        <v>3299800</v>
      </c>
      <c r="J139" s="4">
        <v>3299800</v>
      </c>
      <c r="K139" s="4">
        <v>3299800</v>
      </c>
    </row>
    <row r="140" spans="1:11">
      <c r="A140" s="9">
        <v>6</v>
      </c>
      <c r="B140" s="9" t="s">
        <v>144</v>
      </c>
      <c r="C140" s="9">
        <v>82</v>
      </c>
      <c r="D140" s="9" t="s">
        <v>146</v>
      </c>
      <c r="E140" s="4">
        <v>5000000</v>
      </c>
      <c r="F140" s="4">
        <v>0</v>
      </c>
      <c r="G140" s="4">
        <v>5000000</v>
      </c>
      <c r="H140" s="4">
        <v>0</v>
      </c>
      <c r="I140" s="4">
        <v>0</v>
      </c>
      <c r="J140" s="4">
        <v>-5000000</v>
      </c>
      <c r="K140" s="4">
        <v>0</v>
      </c>
    </row>
    <row r="141" spans="1:11">
      <c r="A141" s="9">
        <v>6</v>
      </c>
      <c r="B141" s="9" t="s">
        <v>144</v>
      </c>
      <c r="C141" s="9">
        <v>82</v>
      </c>
      <c r="D141" s="9" t="s">
        <v>146</v>
      </c>
      <c r="E141" s="4">
        <v>5000000</v>
      </c>
      <c r="F141" s="4">
        <v>0</v>
      </c>
      <c r="G141" s="4">
        <v>5000000</v>
      </c>
      <c r="H141" s="4">
        <v>0</v>
      </c>
      <c r="I141" s="4">
        <v>0</v>
      </c>
      <c r="J141" s="4">
        <v>-5000000</v>
      </c>
      <c r="K141" s="4">
        <v>0</v>
      </c>
    </row>
    <row r="142" spans="1:11">
      <c r="A142" s="9">
        <v>6</v>
      </c>
      <c r="B142" s="9" t="s">
        <v>144</v>
      </c>
      <c r="C142" s="9">
        <v>82</v>
      </c>
      <c r="D142" s="9" t="s">
        <v>146</v>
      </c>
      <c r="E142" s="4">
        <v>500000</v>
      </c>
      <c r="F142" s="4">
        <v>0</v>
      </c>
      <c r="G142" s="4">
        <v>500000</v>
      </c>
      <c r="H142" s="4">
        <v>0</v>
      </c>
      <c r="I142" s="4">
        <v>0</v>
      </c>
      <c r="J142" s="4">
        <v>-500000</v>
      </c>
      <c r="K142" s="4">
        <v>0</v>
      </c>
    </row>
    <row r="143" spans="1:11">
      <c r="A143" s="9">
        <v>6</v>
      </c>
      <c r="B143" s="9" t="s">
        <v>144</v>
      </c>
      <c r="C143" s="9">
        <v>82</v>
      </c>
      <c r="D143" s="9" t="s">
        <v>146</v>
      </c>
      <c r="E143" s="4">
        <v>10695200.41</v>
      </c>
      <c r="F143" s="4">
        <v>0</v>
      </c>
      <c r="G143" s="4">
        <v>10695200.41</v>
      </c>
      <c r="H143" s="4">
        <v>0</v>
      </c>
      <c r="I143" s="4">
        <v>0</v>
      </c>
      <c r="J143" s="4">
        <v>-10695200.41</v>
      </c>
      <c r="K143" s="4">
        <v>0</v>
      </c>
    </row>
    <row r="144" spans="1:11">
      <c r="A144" s="9">
        <v>6</v>
      </c>
      <c r="B144" s="9" t="s">
        <v>144</v>
      </c>
      <c r="C144" s="9">
        <v>82</v>
      </c>
      <c r="D144" s="9" t="s">
        <v>146</v>
      </c>
      <c r="E144" s="4">
        <v>304086.5</v>
      </c>
      <c r="F144" s="4">
        <v>0</v>
      </c>
      <c r="G144" s="4">
        <v>304086.5</v>
      </c>
      <c r="H144" s="4">
        <v>0</v>
      </c>
      <c r="I144" s="4">
        <v>0</v>
      </c>
      <c r="J144" s="4">
        <v>-304086.5</v>
      </c>
      <c r="K144" s="4">
        <v>0</v>
      </c>
    </row>
    <row r="145" spans="1:11">
      <c r="A145" s="9">
        <v>6</v>
      </c>
      <c r="B145" s="9" t="s">
        <v>144</v>
      </c>
      <c r="C145" s="9">
        <v>82</v>
      </c>
      <c r="D145" s="9" t="s">
        <v>146</v>
      </c>
      <c r="E145" s="4">
        <v>552077.81000000006</v>
      </c>
      <c r="F145" s="4">
        <v>0</v>
      </c>
      <c r="G145" s="4">
        <v>552077.81000000006</v>
      </c>
      <c r="H145" s="4">
        <v>0</v>
      </c>
      <c r="I145" s="4">
        <v>0</v>
      </c>
      <c r="J145" s="4">
        <v>-552077.81000000006</v>
      </c>
      <c r="K145" s="4">
        <v>0</v>
      </c>
    </row>
    <row r="146" spans="1:11">
      <c r="A146" s="9">
        <v>6</v>
      </c>
      <c r="B146" s="9" t="s">
        <v>144</v>
      </c>
      <c r="C146" s="9">
        <v>82</v>
      </c>
      <c r="D146" s="9" t="s">
        <v>146</v>
      </c>
      <c r="E146" s="4">
        <v>150000</v>
      </c>
      <c r="F146" s="4">
        <v>0</v>
      </c>
      <c r="G146" s="4">
        <v>150000</v>
      </c>
      <c r="H146" s="4">
        <v>0</v>
      </c>
      <c r="I146" s="4">
        <v>0</v>
      </c>
      <c r="J146" s="4">
        <v>-150000</v>
      </c>
      <c r="K146" s="4">
        <v>0</v>
      </c>
    </row>
    <row r="147" spans="1:11">
      <c r="A147" s="9">
        <v>6</v>
      </c>
      <c r="B147" s="9" t="s">
        <v>144</v>
      </c>
      <c r="C147" s="9">
        <v>82</v>
      </c>
      <c r="D147" s="9" t="s">
        <v>146</v>
      </c>
      <c r="E147" s="4">
        <v>7036155</v>
      </c>
      <c r="F147" s="4">
        <v>0</v>
      </c>
      <c r="G147" s="4">
        <v>7036155</v>
      </c>
      <c r="H147" s="4">
        <v>0</v>
      </c>
      <c r="I147" s="4">
        <v>0</v>
      </c>
      <c r="J147" s="4">
        <v>-7036155</v>
      </c>
      <c r="K147" s="4">
        <v>0</v>
      </c>
    </row>
    <row r="148" spans="1:11">
      <c r="A148" s="9">
        <v>6</v>
      </c>
      <c r="B148" s="9" t="s">
        <v>144</v>
      </c>
      <c r="C148" s="9">
        <v>82</v>
      </c>
      <c r="D148" s="9" t="s">
        <v>146</v>
      </c>
      <c r="E148" s="4">
        <v>5143681.6900000004</v>
      </c>
      <c r="F148" s="4">
        <v>0</v>
      </c>
      <c r="G148" s="4">
        <v>5143681.6900000004</v>
      </c>
      <c r="H148" s="4">
        <v>0</v>
      </c>
      <c r="I148" s="4">
        <v>0</v>
      </c>
      <c r="J148" s="4">
        <v>-5143681.6900000004</v>
      </c>
      <c r="K148" s="4">
        <v>0</v>
      </c>
    </row>
    <row r="149" spans="1:11">
      <c r="A149" s="9">
        <v>6</v>
      </c>
      <c r="B149" s="9" t="s">
        <v>144</v>
      </c>
      <c r="C149" s="9">
        <v>82</v>
      </c>
      <c r="D149" s="9" t="s">
        <v>146</v>
      </c>
      <c r="E149" s="4">
        <v>1091400</v>
      </c>
      <c r="F149" s="4">
        <v>0</v>
      </c>
      <c r="G149" s="4">
        <v>1091400</v>
      </c>
      <c r="H149" s="4">
        <v>0</v>
      </c>
      <c r="I149" s="4">
        <v>0</v>
      </c>
      <c r="J149" s="4">
        <v>-1091400</v>
      </c>
      <c r="K149" s="4">
        <v>0</v>
      </c>
    </row>
    <row r="150" spans="1:11">
      <c r="A150" s="9">
        <v>6</v>
      </c>
      <c r="B150" s="9" t="s">
        <v>147</v>
      </c>
      <c r="C150" s="9">
        <v>2</v>
      </c>
      <c r="D150" s="9" t="s">
        <v>148</v>
      </c>
      <c r="E150" s="4">
        <v>34000000</v>
      </c>
      <c r="F150" s="4">
        <v>0</v>
      </c>
      <c r="G150" s="4">
        <v>34000000</v>
      </c>
      <c r="H150" s="4">
        <v>0</v>
      </c>
      <c r="I150" s="4">
        <v>0</v>
      </c>
      <c r="J150" s="4">
        <v>-34000000</v>
      </c>
      <c r="K150" s="4">
        <v>0</v>
      </c>
    </row>
    <row r="151" spans="1:11">
      <c r="A151" s="9">
        <v>6</v>
      </c>
      <c r="B151" s="9" t="s">
        <v>147</v>
      </c>
      <c r="C151" s="9">
        <v>81</v>
      </c>
      <c r="D151" s="9" t="s">
        <v>149</v>
      </c>
      <c r="E151" s="4">
        <v>68806709</v>
      </c>
      <c r="F151" s="4">
        <v>0</v>
      </c>
      <c r="G151" s="4">
        <v>68806709</v>
      </c>
      <c r="H151" s="4">
        <v>48079862.509999998</v>
      </c>
      <c r="I151" s="4">
        <v>47079862.509999998</v>
      </c>
      <c r="J151" s="4">
        <v>-21726846.489999998</v>
      </c>
      <c r="K151" s="4">
        <v>0</v>
      </c>
    </row>
    <row r="152" spans="1:11">
      <c r="A152" s="9">
        <v>6</v>
      </c>
      <c r="B152" s="9" t="s">
        <v>147</v>
      </c>
      <c r="C152" s="9">
        <v>81</v>
      </c>
      <c r="D152" s="9" t="s">
        <v>150</v>
      </c>
      <c r="E152" s="4">
        <v>19064708</v>
      </c>
      <c r="F152" s="4">
        <v>0</v>
      </c>
      <c r="G152" s="4">
        <v>19064708</v>
      </c>
      <c r="H152" s="4">
        <v>12877067.48</v>
      </c>
      <c r="I152" s="4">
        <v>12877067.48</v>
      </c>
      <c r="J152" s="4">
        <v>-6187640.5199999996</v>
      </c>
      <c r="K152" s="4">
        <v>0</v>
      </c>
    </row>
    <row r="153" spans="1:11">
      <c r="A153" s="9">
        <v>6</v>
      </c>
      <c r="B153" s="9" t="s">
        <v>147</v>
      </c>
      <c r="C153" s="9">
        <v>81</v>
      </c>
      <c r="D153" s="9" t="s">
        <v>151</v>
      </c>
      <c r="E153" s="4">
        <v>1309422.56</v>
      </c>
      <c r="F153" s="4">
        <v>0</v>
      </c>
      <c r="G153" s="4">
        <v>1309422.56</v>
      </c>
      <c r="H153" s="4">
        <v>1021803.13</v>
      </c>
      <c r="I153" s="4">
        <v>1021803.13</v>
      </c>
      <c r="J153" s="4">
        <v>-287619.43</v>
      </c>
      <c r="K153" s="4">
        <v>0</v>
      </c>
    </row>
    <row r="154" spans="1:11">
      <c r="A154" s="9">
        <v>6</v>
      </c>
      <c r="B154" s="9" t="s">
        <v>147</v>
      </c>
      <c r="C154" s="9">
        <v>81</v>
      </c>
      <c r="D154" s="9" t="s">
        <v>152</v>
      </c>
      <c r="E154" s="4">
        <v>4425481</v>
      </c>
      <c r="F154" s="4">
        <v>0</v>
      </c>
      <c r="G154" s="4">
        <v>4425481</v>
      </c>
      <c r="H154" s="4">
        <v>2121758.2799999998</v>
      </c>
      <c r="I154" s="4">
        <v>2121758.2799999998</v>
      </c>
      <c r="J154" s="4">
        <v>-2303722.7200000002</v>
      </c>
      <c r="K154" s="4">
        <v>0</v>
      </c>
    </row>
    <row r="155" spans="1:11">
      <c r="A155" s="9">
        <v>6</v>
      </c>
      <c r="B155" s="9" t="s">
        <v>147</v>
      </c>
      <c r="C155" s="9">
        <v>81</v>
      </c>
      <c r="D155" s="9" t="s">
        <v>153</v>
      </c>
      <c r="E155" s="4">
        <v>5666858.5199999996</v>
      </c>
      <c r="F155" s="4">
        <v>0</v>
      </c>
      <c r="G155" s="4">
        <v>5666858.5199999996</v>
      </c>
      <c r="H155" s="4">
        <v>3583424.93</v>
      </c>
      <c r="I155" s="4">
        <v>3583424.93</v>
      </c>
      <c r="J155" s="4">
        <v>-2083433.59</v>
      </c>
      <c r="K155" s="4">
        <v>0</v>
      </c>
    </row>
    <row r="156" spans="1:11">
      <c r="A156" s="9">
        <v>6</v>
      </c>
      <c r="B156" s="9" t="s">
        <v>147</v>
      </c>
      <c r="C156" s="9">
        <v>81</v>
      </c>
      <c r="D156" s="9" t="s">
        <v>154</v>
      </c>
      <c r="E156" s="4">
        <v>183195.67</v>
      </c>
      <c r="F156" s="4">
        <v>0</v>
      </c>
      <c r="G156" s="4">
        <v>183195.67</v>
      </c>
      <c r="H156" s="4">
        <v>16536.82</v>
      </c>
      <c r="I156" s="4">
        <v>16536.82</v>
      </c>
      <c r="J156" s="4">
        <v>-166658.85</v>
      </c>
      <c r="K156" s="4">
        <v>0</v>
      </c>
    </row>
    <row r="157" spans="1:11">
      <c r="A157" s="9">
        <v>6</v>
      </c>
      <c r="B157" s="9" t="s">
        <v>147</v>
      </c>
      <c r="C157" s="9">
        <v>81</v>
      </c>
      <c r="D157" s="9" t="s">
        <v>155</v>
      </c>
      <c r="E157" s="4">
        <v>2356800</v>
      </c>
      <c r="F157" s="4">
        <v>0</v>
      </c>
      <c r="G157" s="4">
        <v>2356800</v>
      </c>
      <c r="H157" s="4">
        <v>1537446.68</v>
      </c>
      <c r="I157" s="4">
        <v>1537446.68</v>
      </c>
      <c r="J157" s="4">
        <v>-819353.32</v>
      </c>
      <c r="K157" s="4">
        <v>0</v>
      </c>
    </row>
    <row r="158" spans="1:11">
      <c r="A158" s="9">
        <v>6</v>
      </c>
      <c r="B158" s="9" t="s">
        <v>147</v>
      </c>
      <c r="C158" s="9">
        <v>81</v>
      </c>
      <c r="D158" s="9" t="s">
        <v>156</v>
      </c>
      <c r="E158" s="4">
        <v>1000000</v>
      </c>
      <c r="F158" s="4">
        <v>0</v>
      </c>
      <c r="G158" s="4">
        <v>1000000</v>
      </c>
      <c r="H158" s="4">
        <v>477667.24</v>
      </c>
      <c r="I158" s="4">
        <v>477667.24</v>
      </c>
      <c r="J158" s="4">
        <v>-522332.76</v>
      </c>
      <c r="K158" s="4">
        <v>0</v>
      </c>
    </row>
  </sheetData>
  <sheetProtection sheet="1" objects="1" scenarios="1" insertRows="0" deleteRows="0" autoFilter="0"/>
  <mergeCells count="1">
    <mergeCell ref="A1:K1"/>
  </mergeCells>
  <phoneticPr fontId="7" type="noConversion"/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zoomScaleNormal="100" workbookViewId="0">
      <selection activeCell="G30" sqref="G30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>
      <c r="A1" s="50" t="s">
        <v>33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>
      <c r="A3" s="49">
        <v>90001</v>
      </c>
      <c r="B3" s="20" t="s">
        <v>4</v>
      </c>
      <c r="C3" s="5">
        <v>461445934.66999996</v>
      </c>
      <c r="D3" s="5">
        <v>8431539.1899999976</v>
      </c>
      <c r="E3" s="5">
        <v>469877473.86000001</v>
      </c>
      <c r="F3" s="5">
        <v>183056329.94999999</v>
      </c>
      <c r="G3" s="5">
        <v>189357915.80000001</v>
      </c>
      <c r="H3" s="5">
        <f>+G3-C3</f>
        <v>-272088018.86999995</v>
      </c>
      <c r="I3" s="16">
        <v>0</v>
      </c>
    </row>
    <row r="4" spans="1:9">
      <c r="A4" s="40">
        <v>10</v>
      </c>
      <c r="B4" s="12" t="s">
        <v>11</v>
      </c>
      <c r="C4" s="4">
        <v>36160600</v>
      </c>
      <c r="D4" s="4">
        <v>60000</v>
      </c>
      <c r="E4" s="4">
        <v>36220600</v>
      </c>
      <c r="F4" s="4">
        <v>18086357.300000001</v>
      </c>
      <c r="G4" s="4">
        <v>18086357.300000001</v>
      </c>
      <c r="H4" s="4">
        <v>-18074242.699999999</v>
      </c>
      <c r="I4" s="17">
        <v>0</v>
      </c>
    </row>
    <row r="5" spans="1:9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>
      <c r="A6" s="40">
        <v>30</v>
      </c>
      <c r="B6" s="12" t="s">
        <v>13</v>
      </c>
      <c r="C6" s="4">
        <v>5750000</v>
      </c>
      <c r="D6" s="4">
        <v>0</v>
      </c>
      <c r="E6" s="4">
        <v>5750000</v>
      </c>
      <c r="F6" s="4">
        <v>2320994</v>
      </c>
      <c r="G6" s="4">
        <v>2066354</v>
      </c>
      <c r="H6" s="4">
        <v>-3683646</v>
      </c>
      <c r="I6" s="17">
        <v>0</v>
      </c>
    </row>
    <row r="7" spans="1:9">
      <c r="A7" s="40">
        <v>40</v>
      </c>
      <c r="B7" s="12" t="s">
        <v>14</v>
      </c>
      <c r="C7" s="4">
        <v>13604362.460000001</v>
      </c>
      <c r="D7" s="4">
        <v>3688525.44</v>
      </c>
      <c r="E7" s="4">
        <v>17292887.899999999</v>
      </c>
      <c r="F7" s="4">
        <v>3455139.79</v>
      </c>
      <c r="G7" s="4">
        <v>4962827.79</v>
      </c>
      <c r="H7" s="4">
        <v>-8641534.6699999999</v>
      </c>
      <c r="I7" s="17">
        <v>0</v>
      </c>
    </row>
    <row r="8" spans="1:9">
      <c r="A8" s="40">
        <v>50</v>
      </c>
      <c r="B8" s="12" t="s">
        <v>15</v>
      </c>
      <c r="C8" s="4">
        <v>15545000</v>
      </c>
      <c r="D8" s="4">
        <v>2335000</v>
      </c>
      <c r="E8" s="4">
        <v>17880000</v>
      </c>
      <c r="F8" s="4">
        <v>6530676.7300000004</v>
      </c>
      <c r="G8" s="4">
        <v>6829145.9199999999</v>
      </c>
      <c r="H8" s="4">
        <v>-8715854.0800000001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2335000</v>
      </c>
      <c r="E9" s="4">
        <v>17125000</v>
      </c>
      <c r="F9" s="4">
        <v>6469066.6799999997</v>
      </c>
      <c r="G9" s="4">
        <v>6508215.2199999997</v>
      </c>
      <c r="H9" s="4">
        <v>-8281784.7800000003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61610.05</v>
      </c>
      <c r="G10" s="4">
        <v>320930.7</v>
      </c>
      <c r="H10" s="4">
        <v>-434069.3</v>
      </c>
      <c r="I10" s="17">
        <v>0</v>
      </c>
    </row>
    <row r="11" spans="1:9">
      <c r="A11" s="40">
        <v>60</v>
      </c>
      <c r="B11" s="12" t="s">
        <v>18</v>
      </c>
      <c r="C11" s="4">
        <v>5634537.9400000004</v>
      </c>
      <c r="D11" s="4">
        <v>15574433.24</v>
      </c>
      <c r="E11" s="4">
        <v>21208971.18</v>
      </c>
      <c r="F11" s="4">
        <v>7545255.5300000003</v>
      </c>
      <c r="G11" s="4">
        <v>7545255.5300000003</v>
      </c>
      <c r="H11" s="4">
        <v>1910717.59</v>
      </c>
      <c r="I11" s="17">
        <v>1910717.59</v>
      </c>
    </row>
    <row r="12" spans="1:9">
      <c r="A12" s="40">
        <v>61</v>
      </c>
      <c r="B12" s="41" t="s">
        <v>16</v>
      </c>
      <c r="C12" s="4">
        <v>5634537.9400000004</v>
      </c>
      <c r="D12" s="4">
        <v>15574433.24</v>
      </c>
      <c r="E12" s="4">
        <v>21208971.18</v>
      </c>
      <c r="F12" s="4">
        <v>7545255.5300000003</v>
      </c>
      <c r="G12" s="4">
        <v>7545255.5300000003</v>
      </c>
      <c r="H12" s="4">
        <v>1910717.59</v>
      </c>
      <c r="I12" s="17">
        <v>1910717.59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>
      <c r="A16" s="40">
        <v>80</v>
      </c>
      <c r="B16" s="12" t="s">
        <v>20</v>
      </c>
      <c r="C16" s="4">
        <v>268088200.16</v>
      </c>
      <c r="D16" s="4">
        <v>11612833</v>
      </c>
      <c r="E16" s="4">
        <v>279701033.16000003</v>
      </c>
      <c r="F16" s="4">
        <v>145117906.59999999</v>
      </c>
      <c r="G16" s="4">
        <v>149867975.25999999</v>
      </c>
      <c r="H16" s="4">
        <v>-118220224.90000001</v>
      </c>
      <c r="I16" s="17">
        <v>0</v>
      </c>
    </row>
    <row r="17" spans="1:9">
      <c r="A17" s="40">
        <v>90</v>
      </c>
      <c r="B17" s="12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7">
        <v>0</v>
      </c>
    </row>
    <row r="18" spans="1:9">
      <c r="A18" s="43" t="s">
        <v>26</v>
      </c>
      <c r="B18" s="44" t="s">
        <v>21</v>
      </c>
      <c r="C18" s="18">
        <v>116663234.11</v>
      </c>
      <c r="D18" s="18">
        <v>-24839252.489999998</v>
      </c>
      <c r="E18" s="18">
        <v>91823981.620000005</v>
      </c>
      <c r="F18" s="18">
        <v>0</v>
      </c>
      <c r="G18" s="18">
        <v>0</v>
      </c>
      <c r="H18" s="18">
        <v>-116663234.11</v>
      </c>
      <c r="I18" s="19">
        <v>0</v>
      </c>
    </row>
    <row r="20" spans="1:9">
      <c r="A20" s="28" t="s">
        <v>30</v>
      </c>
      <c r="B20" s="29"/>
      <c r="C20" s="29"/>
      <c r="D20" s="30"/>
    </row>
    <row r="21" spans="1:9">
      <c r="A21" s="31"/>
      <c r="B21" s="29"/>
      <c r="C21" s="29"/>
      <c r="D21" s="30"/>
    </row>
    <row r="22" spans="1:9">
      <c r="A22" s="32"/>
      <c r="B22" s="33"/>
      <c r="C22" s="32"/>
      <c r="D22" s="32"/>
      <c r="E22" s="9"/>
      <c r="F22" s="9"/>
      <c r="G22" s="9"/>
      <c r="H22" s="9"/>
      <c r="I22" s="9"/>
    </row>
    <row r="23" spans="1:9">
      <c r="A23" s="34"/>
      <c r="B23" s="32"/>
      <c r="C23" s="32"/>
      <c r="D23" s="32"/>
      <c r="E23" s="9"/>
      <c r="F23" s="9"/>
      <c r="G23" s="9"/>
      <c r="H23" s="9"/>
      <c r="I23" s="9"/>
    </row>
    <row r="24" spans="1:9">
      <c r="A24" s="34"/>
      <c r="B24" s="32" t="s">
        <v>161</v>
      </c>
      <c r="C24" s="34"/>
      <c r="D24" s="38" t="s">
        <v>31</v>
      </c>
      <c r="E24" s="9"/>
      <c r="F24" s="9"/>
      <c r="G24" s="9"/>
      <c r="H24" s="9"/>
      <c r="I24" s="9"/>
    </row>
    <row r="25" spans="1:9" ht="33.75">
      <c r="A25" s="34"/>
      <c r="B25" s="35" t="s">
        <v>159</v>
      </c>
      <c r="C25" s="36"/>
      <c r="D25" s="37" t="s">
        <v>160</v>
      </c>
      <c r="E25" s="9"/>
      <c r="F25" s="9"/>
      <c r="G25" s="9"/>
      <c r="H25" s="9"/>
      <c r="I25" s="9"/>
    </row>
  </sheetData>
  <sheetProtection sheet="1" objects="1" scenarios="1" insertRows="0" deleteRows="0" autoFilter="0"/>
  <mergeCells count="1">
    <mergeCell ref="A1:I1"/>
  </mergeCells>
  <phoneticPr fontId="7" type="noConversion"/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Normal="100" workbookViewId="0">
      <selection activeCell="N14" sqref="N14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>
      <c r="A1" s="50" t="s">
        <v>158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>
      <c r="A3" s="48">
        <v>90001</v>
      </c>
      <c r="B3" s="45" t="s">
        <v>4</v>
      </c>
      <c r="C3" s="10">
        <f>C4+C17+C21</f>
        <v>461445934.67000002</v>
      </c>
      <c r="D3" s="10">
        <f t="shared" ref="D3:I3" si="0">D4+D17+D21</f>
        <v>8431539.1900000013</v>
      </c>
      <c r="E3" s="10">
        <f t="shared" si="0"/>
        <v>469877473.86000001</v>
      </c>
      <c r="F3" s="10">
        <f t="shared" si="0"/>
        <v>183056329.94999999</v>
      </c>
      <c r="G3" s="10">
        <f t="shared" si="0"/>
        <v>189357915.79999998</v>
      </c>
      <c r="H3" s="5">
        <f t="shared" si="0"/>
        <v>-272088018.87</v>
      </c>
      <c r="I3" s="11">
        <f t="shared" si="0"/>
        <v>1910717.59</v>
      </c>
    </row>
    <row r="4" spans="1:9">
      <c r="A4" s="39">
        <v>90002</v>
      </c>
      <c r="B4" s="46" t="s">
        <v>23</v>
      </c>
      <c r="C4" s="5">
        <f t="shared" ref="C4:I4" si="1">C5+C6+C7+C8+C11+C15+C16</f>
        <v>344782700.56</v>
      </c>
      <c r="D4" s="5">
        <f t="shared" si="1"/>
        <v>33270791.68</v>
      </c>
      <c r="E4" s="5">
        <f t="shared" si="1"/>
        <v>378053492.24000001</v>
      </c>
      <c r="F4" s="5">
        <f t="shared" si="1"/>
        <v>183056329.94999999</v>
      </c>
      <c r="G4" s="5">
        <f t="shared" si="1"/>
        <v>189357915.79999998</v>
      </c>
      <c r="H4" s="5">
        <f t="shared" si="1"/>
        <v>-155424784.75999999</v>
      </c>
      <c r="I4" s="16">
        <f t="shared" si="1"/>
        <v>1910717.59</v>
      </c>
    </row>
    <row r="5" spans="1:9">
      <c r="A5" s="40">
        <v>10</v>
      </c>
      <c r="B5" s="47" t="s">
        <v>11</v>
      </c>
      <c r="C5" s="4">
        <v>36160600</v>
      </c>
      <c r="D5" s="4">
        <v>60000</v>
      </c>
      <c r="E5" s="4">
        <v>36220600</v>
      </c>
      <c r="F5" s="4">
        <v>18086357.300000001</v>
      </c>
      <c r="G5" s="4">
        <v>18086357.300000001</v>
      </c>
      <c r="H5" s="4">
        <v>-18074242.699999999</v>
      </c>
      <c r="I5" s="17">
        <v>0</v>
      </c>
    </row>
    <row r="6" spans="1:9">
      <c r="A6" s="40">
        <v>30</v>
      </c>
      <c r="B6" s="47" t="s">
        <v>13</v>
      </c>
      <c r="C6" s="4">
        <v>5750000</v>
      </c>
      <c r="D6" s="4">
        <v>0</v>
      </c>
      <c r="E6" s="4">
        <v>5750000</v>
      </c>
      <c r="F6" s="4">
        <v>2320994</v>
      </c>
      <c r="G6" s="4">
        <v>2066354</v>
      </c>
      <c r="H6" s="4">
        <v>-3683646</v>
      </c>
      <c r="I6" s="17">
        <v>0</v>
      </c>
    </row>
    <row r="7" spans="1:9">
      <c r="A7" s="40">
        <v>40</v>
      </c>
      <c r="B7" s="47" t="s">
        <v>14</v>
      </c>
      <c r="C7" s="4">
        <v>13604362.460000001</v>
      </c>
      <c r="D7" s="4">
        <v>3688525.44</v>
      </c>
      <c r="E7" s="4">
        <v>17292887.899999999</v>
      </c>
      <c r="F7" s="4">
        <v>3455139.79</v>
      </c>
      <c r="G7" s="4">
        <v>4962827.79</v>
      </c>
      <c r="H7" s="4">
        <v>-8641534.6699999999</v>
      </c>
      <c r="I7" s="17">
        <v>0</v>
      </c>
    </row>
    <row r="8" spans="1:9">
      <c r="A8" s="40">
        <v>50</v>
      </c>
      <c r="B8" s="47" t="s">
        <v>15</v>
      </c>
      <c r="C8" s="4">
        <v>15545000</v>
      </c>
      <c r="D8" s="4">
        <v>2335000</v>
      </c>
      <c r="E8" s="4">
        <v>17880000</v>
      </c>
      <c r="F8" s="4">
        <v>6530676.7300000004</v>
      </c>
      <c r="G8" s="4">
        <v>6829145.9199999999</v>
      </c>
      <c r="H8" s="4">
        <v>-8715854.0800000001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2335000</v>
      </c>
      <c r="E9" s="4">
        <v>17125000</v>
      </c>
      <c r="F9" s="4">
        <v>6469066.6799999997</v>
      </c>
      <c r="G9" s="4">
        <v>6508215.2199999997</v>
      </c>
      <c r="H9" s="4">
        <v>-8281784.7800000003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61610.05</v>
      </c>
      <c r="G10" s="4">
        <v>320930.7</v>
      </c>
      <c r="H10" s="4">
        <v>-434069.3</v>
      </c>
      <c r="I10" s="17">
        <v>0</v>
      </c>
    </row>
    <row r="11" spans="1:9">
      <c r="A11" s="40">
        <v>60</v>
      </c>
      <c r="B11" s="47" t="s">
        <v>18</v>
      </c>
      <c r="C11" s="4">
        <v>5634537.9400000004</v>
      </c>
      <c r="D11" s="4">
        <v>15574433.24</v>
      </c>
      <c r="E11" s="4">
        <v>21208971.18</v>
      </c>
      <c r="F11" s="4">
        <v>7545255.5300000003</v>
      </c>
      <c r="G11" s="4">
        <v>7545255.5300000003</v>
      </c>
      <c r="H11" s="4">
        <v>1910717.59</v>
      </c>
      <c r="I11" s="17">
        <v>1910717.59</v>
      </c>
    </row>
    <row r="12" spans="1:9">
      <c r="A12" s="40">
        <v>61</v>
      </c>
      <c r="B12" s="41" t="s">
        <v>16</v>
      </c>
      <c r="C12" s="4">
        <v>5634537.9400000004</v>
      </c>
      <c r="D12" s="4">
        <v>15574433.24</v>
      </c>
      <c r="E12" s="4">
        <v>21208971.18</v>
      </c>
      <c r="F12" s="4">
        <v>7545255.5300000003</v>
      </c>
      <c r="G12" s="4">
        <v>7545255.5300000003</v>
      </c>
      <c r="H12" s="4">
        <v>1910717.59</v>
      </c>
      <c r="I12" s="17">
        <v>1910717.59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80</v>
      </c>
      <c r="B15" s="47" t="s">
        <v>20</v>
      </c>
      <c r="C15" s="4">
        <v>268088200.16</v>
      </c>
      <c r="D15" s="4">
        <v>11612833</v>
      </c>
      <c r="E15" s="4">
        <v>279701033.16000003</v>
      </c>
      <c r="F15" s="4">
        <v>145117906.59999999</v>
      </c>
      <c r="G15" s="4">
        <v>149867975.25999999</v>
      </c>
      <c r="H15" s="4">
        <v>-118220224.90000001</v>
      </c>
      <c r="I15" s="17">
        <v>0</v>
      </c>
    </row>
    <row r="16" spans="1:9">
      <c r="A16" s="40">
        <v>90</v>
      </c>
      <c r="B16" s="47" t="s">
        <v>22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7">
        <v>0</v>
      </c>
    </row>
    <row r="17" spans="1:9">
      <c r="A17" s="39">
        <v>90003</v>
      </c>
      <c r="B17" s="4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6">
        <v>0</v>
      </c>
    </row>
    <row r="18" spans="1:9">
      <c r="A18" s="40">
        <v>20</v>
      </c>
      <c r="B18" s="47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7">
        <v>0</v>
      </c>
    </row>
    <row r="19" spans="1:9">
      <c r="A19" s="40">
        <v>70</v>
      </c>
      <c r="B19" s="47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7">
        <v>0</v>
      </c>
    </row>
    <row r="20" spans="1:9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>
      <c r="A21" s="39">
        <v>90004</v>
      </c>
      <c r="B21" s="15" t="s">
        <v>25</v>
      </c>
      <c r="C21" s="5">
        <v>116663234.11</v>
      </c>
      <c r="D21" s="5">
        <v>-24839252.489999998</v>
      </c>
      <c r="E21" s="5">
        <v>91823981.620000005</v>
      </c>
      <c r="F21" s="5">
        <v>0</v>
      </c>
      <c r="G21" s="5">
        <v>0</v>
      </c>
      <c r="H21" s="5">
        <v>-116663234.11</v>
      </c>
      <c r="I21" s="17">
        <v>0</v>
      </c>
    </row>
    <row r="22" spans="1:9">
      <c r="A22" s="43" t="s">
        <v>26</v>
      </c>
      <c r="B22" s="44" t="s">
        <v>21</v>
      </c>
      <c r="C22" s="18">
        <v>116663234.11</v>
      </c>
      <c r="D22" s="18">
        <v>-24839252.489999998</v>
      </c>
      <c r="E22" s="18">
        <v>91823981.620000005</v>
      </c>
      <c r="F22" s="18">
        <v>0</v>
      </c>
      <c r="G22" s="18">
        <v>0</v>
      </c>
      <c r="H22" s="18">
        <v>-116663234.11</v>
      </c>
      <c r="I22" s="19">
        <v>0</v>
      </c>
    </row>
    <row r="24" spans="1:9">
      <c r="A24" s="28" t="s">
        <v>30</v>
      </c>
      <c r="B24" s="29"/>
      <c r="C24" s="29"/>
      <c r="D24" s="30"/>
    </row>
    <row r="25" spans="1:9">
      <c r="A25" s="31"/>
      <c r="B25" s="29"/>
      <c r="C25" s="29"/>
      <c r="D25" s="30"/>
    </row>
    <row r="26" spans="1:9">
      <c r="A26" s="32"/>
      <c r="B26" s="33"/>
      <c r="C26" s="32"/>
      <c r="D26" s="32"/>
      <c r="E26" s="9"/>
      <c r="F26" s="9"/>
      <c r="G26" s="9"/>
      <c r="H26" s="9"/>
      <c r="I26" s="9"/>
    </row>
    <row r="27" spans="1:9">
      <c r="A27" s="34"/>
      <c r="B27" s="32"/>
      <c r="C27" s="32"/>
      <c r="D27" s="32"/>
      <c r="E27" s="9"/>
      <c r="F27" s="9"/>
      <c r="G27" s="9"/>
      <c r="H27" s="9"/>
      <c r="I27" s="9"/>
    </row>
    <row r="28" spans="1:9">
      <c r="A28" s="34"/>
      <c r="B28" s="32" t="s">
        <v>31</v>
      </c>
      <c r="C28" s="34"/>
      <c r="D28" s="9"/>
      <c r="E28" s="9"/>
      <c r="F28" s="38" t="s">
        <v>31</v>
      </c>
      <c r="G28" s="9"/>
      <c r="H28" s="9"/>
      <c r="I28" s="9"/>
    </row>
    <row r="29" spans="1:9" ht="22.5">
      <c r="A29" s="34"/>
      <c r="B29" s="35" t="s">
        <v>32</v>
      </c>
      <c r="C29" s="36"/>
      <c r="D29" s="9"/>
      <c r="E29" s="9"/>
      <c r="F29" s="37" t="s">
        <v>32</v>
      </c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</sheetData>
  <sheetProtection sheet="1" objects="1" scenarios="1" insertRows="0" deleteRows="0" autoFilter="0"/>
  <mergeCells count="1">
    <mergeCell ref="A1:I1"/>
  </mergeCells>
  <phoneticPr fontId="7" type="noConversion"/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2012-12-11T20:48:19Z</dcterms:created>
  <dcterms:modified xsi:type="dcterms:W3CDTF">2017-09-07T21:12:18Z</dcterms:modified>
</cp:coreProperties>
</file>